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 codeName="ThisWorkbook"/>
  <xr:revisionPtr revIDLastSave="0" documentId="8_{FC3964F9-9509-4245-9729-42C915FA5A7B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業績及び資金計画 " sheetId="1" r:id="rId1"/>
  </sheets>
  <definedNames>
    <definedName name="AS2DocOpenMode" hidden="1">"AS2DocumentEdit"</definedName>
    <definedName name="_xlnm.Print_Area" localSheetId="0">'業績及び資金計画 '!$A$1:$AM$79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" i="1" l="1"/>
  <c r="H6" i="1" s="1"/>
  <c r="I6" i="1" s="1"/>
  <c r="J6" i="1" s="1"/>
  <c r="K6" i="1" s="1"/>
  <c r="L6" i="1" s="1"/>
  <c r="M6" i="1" s="1"/>
  <c r="N6" i="1" s="1"/>
  <c r="O6" i="1" s="1"/>
  <c r="P6" i="1" s="1"/>
  <c r="Q6" i="1" s="1"/>
  <c r="R6" i="1" s="1"/>
  <c r="S6" i="1" s="1"/>
  <c r="T6" i="1" s="1"/>
  <c r="U6" i="1" s="1"/>
  <c r="V6" i="1" s="1"/>
  <c r="W6" i="1" s="1"/>
  <c r="X6" i="1" s="1"/>
  <c r="Y6" i="1" s="1"/>
  <c r="Z6" i="1" s="1"/>
  <c r="AA6" i="1" s="1"/>
  <c r="AB6" i="1" s="1"/>
  <c r="AC6" i="1" s="1"/>
  <c r="Q57" i="1"/>
  <c r="Q55" i="1"/>
  <c r="Q54" i="1"/>
  <c r="Q53" i="1"/>
  <c r="Q52" i="1"/>
  <c r="Q51" i="1"/>
  <c r="Q50" i="1"/>
  <c r="Q49" i="1"/>
  <c r="AC49" i="1"/>
  <c r="F49" i="1"/>
  <c r="F57" i="1"/>
  <c r="T57" i="1"/>
  <c r="Q62" i="1"/>
  <c r="AC62" i="1"/>
  <c r="AB62" i="1"/>
  <c r="AA62" i="1"/>
  <c r="Z62" i="1"/>
  <c r="Y62" i="1"/>
  <c r="X62" i="1"/>
  <c r="W62" i="1"/>
  <c r="V62" i="1"/>
  <c r="U62" i="1"/>
  <c r="T62" i="1"/>
  <c r="S62" i="1"/>
  <c r="R62" i="1"/>
  <c r="P62" i="1"/>
  <c r="O62" i="1"/>
  <c r="N62" i="1"/>
  <c r="M62" i="1"/>
  <c r="L62" i="1"/>
  <c r="K62" i="1"/>
  <c r="J62" i="1"/>
  <c r="I62" i="1"/>
  <c r="H62" i="1"/>
  <c r="G62" i="1"/>
  <c r="F62" i="1"/>
  <c r="E62" i="1"/>
  <c r="G66" i="1" l="1"/>
  <c r="F66" i="1"/>
  <c r="F73" i="1" s="1"/>
  <c r="G73" i="1" s="1"/>
  <c r="E66" i="1"/>
  <c r="AC66" i="1" l="1"/>
  <c r="AB66" i="1"/>
  <c r="AA66" i="1"/>
  <c r="Z66" i="1"/>
  <c r="Y66" i="1"/>
  <c r="X66" i="1"/>
  <c r="W66" i="1"/>
  <c r="V66" i="1"/>
  <c r="U66" i="1"/>
  <c r="K66" i="1"/>
  <c r="L66" i="1"/>
  <c r="M66" i="1"/>
  <c r="N66" i="1"/>
  <c r="O66" i="1"/>
  <c r="P66" i="1"/>
  <c r="J66" i="1"/>
  <c r="E52" i="1"/>
  <c r="E53" i="1"/>
  <c r="E54" i="1"/>
  <c r="E50" i="1"/>
  <c r="E51" i="1"/>
  <c r="E49" i="1"/>
  <c r="R54" i="1"/>
  <c r="R50" i="1"/>
  <c r="S50" i="1"/>
  <c r="T50" i="1"/>
  <c r="U50" i="1"/>
  <c r="V50" i="1"/>
  <c r="W50" i="1"/>
  <c r="X50" i="1"/>
  <c r="Y50" i="1"/>
  <c r="Z50" i="1"/>
  <c r="AA50" i="1"/>
  <c r="AB50" i="1"/>
  <c r="AC50" i="1"/>
  <c r="R51" i="1"/>
  <c r="S51" i="1"/>
  <c r="T51" i="1"/>
  <c r="U51" i="1"/>
  <c r="V51" i="1"/>
  <c r="W51" i="1"/>
  <c r="X51" i="1"/>
  <c r="Y51" i="1"/>
  <c r="Z51" i="1"/>
  <c r="AA51" i="1"/>
  <c r="AB51" i="1"/>
  <c r="AC51" i="1"/>
  <c r="R52" i="1"/>
  <c r="S52" i="1"/>
  <c r="T52" i="1"/>
  <c r="U52" i="1"/>
  <c r="V52" i="1"/>
  <c r="W52" i="1"/>
  <c r="X52" i="1"/>
  <c r="Y52" i="1"/>
  <c r="Z52" i="1"/>
  <c r="AA52" i="1"/>
  <c r="AB52" i="1"/>
  <c r="AC52" i="1"/>
  <c r="R53" i="1"/>
  <c r="S53" i="1"/>
  <c r="T53" i="1"/>
  <c r="U53" i="1"/>
  <c r="V53" i="1"/>
  <c r="W53" i="1"/>
  <c r="X53" i="1"/>
  <c r="Y53" i="1"/>
  <c r="Z53" i="1"/>
  <c r="AA53" i="1"/>
  <c r="AB53" i="1"/>
  <c r="AC53" i="1"/>
  <c r="S54" i="1"/>
  <c r="T54" i="1"/>
  <c r="U54" i="1"/>
  <c r="V54" i="1"/>
  <c r="W54" i="1"/>
  <c r="X54" i="1"/>
  <c r="Y54" i="1"/>
  <c r="Z54" i="1"/>
  <c r="AA54" i="1"/>
  <c r="AB54" i="1"/>
  <c r="AC54" i="1"/>
  <c r="R49" i="1"/>
  <c r="K40" i="1"/>
  <c r="L40" i="1"/>
  <c r="M40" i="1"/>
  <c r="N40" i="1"/>
  <c r="O40" i="1"/>
  <c r="P40" i="1"/>
  <c r="Q40" i="1"/>
  <c r="U40" i="1"/>
  <c r="Y40" i="1"/>
  <c r="AC40" i="1"/>
  <c r="F40" i="1"/>
  <c r="G40" i="1"/>
  <c r="H40" i="1"/>
  <c r="I40" i="1"/>
  <c r="J40" i="1"/>
  <c r="R40" i="1"/>
  <c r="S40" i="1"/>
  <c r="T40" i="1"/>
  <c r="V40" i="1"/>
  <c r="W40" i="1"/>
  <c r="X40" i="1"/>
  <c r="Z40" i="1"/>
  <c r="AA40" i="1"/>
  <c r="AB40" i="1"/>
  <c r="AD11" i="1" l="1"/>
  <c r="AE11" i="1" s="1"/>
  <c r="AD10" i="1"/>
  <c r="AE10" i="1" s="1"/>
  <c r="AD7" i="1" l="1"/>
  <c r="AG8" i="1"/>
  <c r="AF8" i="1"/>
  <c r="AC8" i="1"/>
  <c r="AB8" i="1"/>
  <c r="AA8" i="1"/>
  <c r="Z8" i="1"/>
  <c r="Y8" i="1"/>
  <c r="X8" i="1"/>
  <c r="W8" i="1"/>
  <c r="V8" i="1"/>
  <c r="U8" i="1"/>
  <c r="T8" i="1"/>
  <c r="T14" i="1" s="1"/>
  <c r="S8" i="1"/>
  <c r="R8" i="1"/>
  <c r="Q8" i="1"/>
  <c r="P8" i="1"/>
  <c r="O8" i="1"/>
  <c r="N8" i="1"/>
  <c r="M8" i="1"/>
  <c r="L8" i="1"/>
  <c r="K8" i="1"/>
  <c r="J8" i="1"/>
  <c r="I8" i="1"/>
  <c r="H8" i="1"/>
  <c r="G8" i="1"/>
  <c r="F8" i="1"/>
  <c r="E8" i="1"/>
  <c r="AD12" i="1"/>
  <c r="AD9" i="1"/>
  <c r="E15" i="1" l="1"/>
  <c r="F14" i="1" l="1"/>
  <c r="E14" i="1"/>
  <c r="I57" i="1"/>
  <c r="M54" i="1"/>
  <c r="P57" i="1"/>
  <c r="O57" i="1"/>
  <c r="N57" i="1"/>
  <c r="M57" i="1"/>
  <c r="L57" i="1"/>
  <c r="K57" i="1"/>
  <c r="J57" i="1"/>
  <c r="P55" i="1"/>
  <c r="O55" i="1"/>
  <c r="N55" i="1"/>
  <c r="M55" i="1"/>
  <c r="L55" i="1"/>
  <c r="K55" i="1"/>
  <c r="J55" i="1"/>
  <c r="I55" i="1"/>
  <c r="H55" i="1"/>
  <c r="G55" i="1"/>
  <c r="P54" i="1"/>
  <c r="O54" i="1"/>
  <c r="N54" i="1"/>
  <c r="L54" i="1"/>
  <c r="K54" i="1"/>
  <c r="J54" i="1"/>
  <c r="I54" i="1"/>
  <c r="H54" i="1"/>
  <c r="G54" i="1"/>
  <c r="P53" i="1"/>
  <c r="O53" i="1"/>
  <c r="N53" i="1"/>
  <c r="M53" i="1"/>
  <c r="L53" i="1"/>
  <c r="K53" i="1"/>
  <c r="J53" i="1"/>
  <c r="I53" i="1"/>
  <c r="H53" i="1"/>
  <c r="G53" i="1"/>
  <c r="P52" i="1"/>
  <c r="O52" i="1"/>
  <c r="N52" i="1"/>
  <c r="M52" i="1"/>
  <c r="L52" i="1"/>
  <c r="K52" i="1"/>
  <c r="J52" i="1"/>
  <c r="I52" i="1"/>
  <c r="H52" i="1"/>
  <c r="G52" i="1"/>
  <c r="P51" i="1"/>
  <c r="O51" i="1"/>
  <c r="N51" i="1"/>
  <c r="M51" i="1"/>
  <c r="L51" i="1"/>
  <c r="K51" i="1"/>
  <c r="J51" i="1"/>
  <c r="I51" i="1"/>
  <c r="H51" i="1"/>
  <c r="G51" i="1"/>
  <c r="P50" i="1"/>
  <c r="O50" i="1"/>
  <c r="N50" i="1"/>
  <c r="M50" i="1"/>
  <c r="L50" i="1"/>
  <c r="K50" i="1"/>
  <c r="J50" i="1"/>
  <c r="I50" i="1"/>
  <c r="H50" i="1"/>
  <c r="G50" i="1"/>
  <c r="P49" i="1"/>
  <c r="O49" i="1"/>
  <c r="N49" i="1"/>
  <c r="M49" i="1"/>
  <c r="L49" i="1"/>
  <c r="K49" i="1"/>
  <c r="J49" i="1"/>
  <c r="I49" i="1"/>
  <c r="H49" i="1"/>
  <c r="G49" i="1"/>
  <c r="F50" i="1"/>
  <c r="F51" i="1"/>
  <c r="F52" i="1"/>
  <c r="F53" i="1"/>
  <c r="F54" i="1"/>
  <c r="F55" i="1"/>
  <c r="N45" i="1"/>
  <c r="N58" i="1" s="1"/>
  <c r="N61" i="1" s="1"/>
  <c r="N70" i="1" s="1"/>
  <c r="P26" i="1"/>
  <c r="O26" i="1"/>
  <c r="N26" i="1"/>
  <c r="M26" i="1"/>
  <c r="L26" i="1"/>
  <c r="K26" i="1"/>
  <c r="P15" i="1"/>
  <c r="O15" i="1"/>
  <c r="N15" i="1"/>
  <c r="M15" i="1"/>
  <c r="L15" i="1"/>
  <c r="K15" i="1"/>
  <c r="P14" i="1"/>
  <c r="O14" i="1"/>
  <c r="N14" i="1"/>
  <c r="N24" i="1" s="1"/>
  <c r="M14" i="1"/>
  <c r="M24" i="1" s="1"/>
  <c r="M29" i="1" s="1"/>
  <c r="L14" i="1"/>
  <c r="K14" i="1"/>
  <c r="N29" i="1" l="1"/>
  <c r="K24" i="1"/>
  <c r="K29" i="1" s="1"/>
  <c r="K35" i="1" s="1"/>
  <c r="O24" i="1"/>
  <c r="O29" i="1" s="1"/>
  <c r="L24" i="1"/>
  <c r="L29" i="1" s="1"/>
  <c r="L35" i="1" s="1"/>
  <c r="P24" i="1"/>
  <c r="P29" i="1" s="1"/>
  <c r="P32" i="1" s="1"/>
  <c r="P34" i="1" s="1"/>
  <c r="K45" i="1"/>
  <c r="K58" i="1" s="1"/>
  <c r="K61" i="1" s="1"/>
  <c r="K70" i="1" s="1"/>
  <c r="P45" i="1"/>
  <c r="P58" i="1" s="1"/>
  <c r="P61" i="1" s="1"/>
  <c r="P70" i="1" s="1"/>
  <c r="AE9" i="1"/>
  <c r="AE12" i="1"/>
  <c r="L45" i="1"/>
  <c r="L58" i="1" s="1"/>
  <c r="L61" i="1" s="1"/>
  <c r="L70" i="1" s="1"/>
  <c r="O45" i="1"/>
  <c r="O58" i="1" s="1"/>
  <c r="O61" i="1" s="1"/>
  <c r="O70" i="1" s="1"/>
  <c r="M45" i="1"/>
  <c r="M58" i="1" s="1"/>
  <c r="M61" i="1" s="1"/>
  <c r="M70" i="1" s="1"/>
  <c r="N35" i="1"/>
  <c r="N32" i="1"/>
  <c r="N34" i="1" s="1"/>
  <c r="K32" i="1"/>
  <c r="K34" i="1" s="1"/>
  <c r="O32" i="1"/>
  <c r="O34" i="1" s="1"/>
  <c r="O35" i="1"/>
  <c r="M35" i="1"/>
  <c r="M32" i="1"/>
  <c r="M34" i="1" s="1"/>
  <c r="L32" i="1" l="1"/>
  <c r="L34" i="1" s="1"/>
  <c r="P35" i="1"/>
  <c r="AC26" i="1"/>
  <c r="T66" i="1" l="1"/>
  <c r="S66" i="1"/>
  <c r="R66" i="1"/>
  <c r="Q66" i="1"/>
  <c r="I66" i="1"/>
  <c r="H66" i="1"/>
  <c r="H73" i="1" s="1"/>
  <c r="I73" i="1" s="1"/>
  <c r="J73" i="1" s="1"/>
  <c r="K73" i="1" s="1"/>
  <c r="L73" i="1" s="1"/>
  <c r="M73" i="1" s="1"/>
  <c r="N73" i="1" s="1"/>
  <c r="O73" i="1" s="1"/>
  <c r="P73" i="1" s="1"/>
  <c r="Q73" i="1" s="1"/>
  <c r="R73" i="1" s="1"/>
  <c r="S73" i="1" s="1"/>
  <c r="T73" i="1" s="1"/>
  <c r="U73" i="1" s="1"/>
  <c r="V73" i="1" s="1"/>
  <c r="W73" i="1" s="1"/>
  <c r="X73" i="1" s="1"/>
  <c r="Y73" i="1" s="1"/>
  <c r="Z73" i="1" s="1"/>
  <c r="AA73" i="1" s="1"/>
  <c r="AB73" i="1" s="1"/>
  <c r="AC73" i="1" s="1"/>
  <c r="E57" i="1"/>
  <c r="E55" i="1"/>
  <c r="AF26" i="1" l="1"/>
  <c r="AF14" i="1"/>
  <c r="AF15" i="1"/>
  <c r="H57" i="1"/>
  <c r="G57" i="1"/>
  <c r="R57" i="1"/>
  <c r="T55" i="1"/>
  <c r="E26" i="1"/>
  <c r="AF24" i="1" l="1"/>
  <c r="AF29" i="1" s="1"/>
  <c r="E24" i="1"/>
  <c r="E29" i="1" s="1"/>
  <c r="E32" i="1" s="1"/>
  <c r="E34" i="1" s="1"/>
  <c r="AF32" i="1" l="1"/>
  <c r="AF34" i="1" s="1"/>
  <c r="AF35" i="1"/>
  <c r="AC57" i="1"/>
  <c r="AB57" i="1"/>
  <c r="AA57" i="1"/>
  <c r="Z57" i="1"/>
  <c r="Y57" i="1"/>
  <c r="X57" i="1"/>
  <c r="W57" i="1"/>
  <c r="V57" i="1"/>
  <c r="U57" i="1"/>
  <c r="S57" i="1"/>
  <c r="AC55" i="1"/>
  <c r="AB55" i="1"/>
  <c r="AA55" i="1"/>
  <c r="Z55" i="1"/>
  <c r="Y55" i="1"/>
  <c r="X55" i="1"/>
  <c r="W55" i="1"/>
  <c r="V55" i="1"/>
  <c r="U55" i="1"/>
  <c r="S55" i="1"/>
  <c r="R55" i="1"/>
  <c r="AB49" i="1"/>
  <c r="AA49" i="1"/>
  <c r="Z49" i="1"/>
  <c r="Y49" i="1"/>
  <c r="X49" i="1"/>
  <c r="W49" i="1"/>
  <c r="V49" i="1"/>
  <c r="U49" i="1"/>
  <c r="T49" i="1"/>
  <c r="S49" i="1"/>
  <c r="Y26" i="1"/>
  <c r="X26" i="1"/>
  <c r="Y15" i="1"/>
  <c r="X15" i="1"/>
  <c r="Y14" i="1"/>
  <c r="X14" i="1"/>
  <c r="V26" i="1"/>
  <c r="U26" i="1"/>
  <c r="T26" i="1"/>
  <c r="S26" i="1"/>
  <c r="V15" i="1"/>
  <c r="U15" i="1"/>
  <c r="T15" i="1"/>
  <c r="S15" i="1"/>
  <c r="V14" i="1"/>
  <c r="U14" i="1"/>
  <c r="S14" i="1"/>
  <c r="Z26" i="1"/>
  <c r="W26" i="1"/>
  <c r="Z15" i="1"/>
  <c r="W15" i="1"/>
  <c r="Z14" i="1"/>
  <c r="W14" i="1"/>
  <c r="G14" i="1"/>
  <c r="H14" i="1"/>
  <c r="I14" i="1"/>
  <c r="J14" i="1"/>
  <c r="Q14" i="1"/>
  <c r="F15" i="1"/>
  <c r="G15" i="1"/>
  <c r="H15" i="1"/>
  <c r="I15" i="1"/>
  <c r="J15" i="1"/>
  <c r="Q15" i="1"/>
  <c r="F26" i="1"/>
  <c r="G26" i="1"/>
  <c r="H26" i="1"/>
  <c r="I26" i="1"/>
  <c r="J26" i="1"/>
  <c r="Q26" i="1"/>
  <c r="F39" i="1"/>
  <c r="F45" i="1"/>
  <c r="G45" i="1"/>
  <c r="H45" i="1"/>
  <c r="I45" i="1"/>
  <c r="J45" i="1"/>
  <c r="J58" i="1" s="1"/>
  <c r="Q45" i="1"/>
  <c r="U24" i="1" l="1"/>
  <c r="U29" i="1" s="1"/>
  <c r="W45" i="1"/>
  <c r="X45" i="1"/>
  <c r="Y45" i="1"/>
  <c r="Y58" i="1" s="1"/>
  <c r="S45" i="1"/>
  <c r="S58" i="1" s="1"/>
  <c r="G58" i="1"/>
  <c r="G61" i="1" s="1"/>
  <c r="G70" i="1" s="1"/>
  <c r="J24" i="1"/>
  <c r="J29" i="1" s="1"/>
  <c r="J35" i="1" s="1"/>
  <c r="F24" i="1"/>
  <c r="F29" i="1" s="1"/>
  <c r="Y24" i="1"/>
  <c r="Y29" i="1" s="1"/>
  <c r="Y35" i="1" s="1"/>
  <c r="T45" i="1"/>
  <c r="T58" i="1" s="1"/>
  <c r="T61" i="1" s="1"/>
  <c r="T70" i="1" s="1"/>
  <c r="S24" i="1"/>
  <c r="S29" i="1" s="1"/>
  <c r="S35" i="1" s="1"/>
  <c r="I58" i="1"/>
  <c r="I61" i="1" s="1"/>
  <c r="I70" i="1" s="1"/>
  <c r="U45" i="1"/>
  <c r="Z45" i="1"/>
  <c r="Z58" i="1" s="1"/>
  <c r="Z61" i="1" s="1"/>
  <c r="Z70" i="1" s="1"/>
  <c r="X24" i="1"/>
  <c r="T24" i="1"/>
  <c r="T29" i="1" s="1"/>
  <c r="T32" i="1" s="1"/>
  <c r="T34" i="1" s="1"/>
  <c r="V45" i="1"/>
  <c r="V58" i="1" s="1"/>
  <c r="X58" i="1"/>
  <c r="X61" i="1" s="1"/>
  <c r="X70" i="1" s="1"/>
  <c r="G39" i="1"/>
  <c r="V24" i="1"/>
  <c r="V29" i="1" s="1"/>
  <c r="V35" i="1" s="1"/>
  <c r="W24" i="1"/>
  <c r="W29" i="1" s="1"/>
  <c r="W32" i="1" s="1"/>
  <c r="W34" i="1" s="1"/>
  <c r="W58" i="1"/>
  <c r="W61" i="1" s="1"/>
  <c r="W70" i="1" s="1"/>
  <c r="Z24" i="1"/>
  <c r="Z29" i="1" s="1"/>
  <c r="Z35" i="1" s="1"/>
  <c r="U35" i="1"/>
  <c r="U32" i="1"/>
  <c r="U34" i="1" s="1"/>
  <c r="J61" i="1"/>
  <c r="J70" i="1" s="1"/>
  <c r="Q24" i="1"/>
  <c r="Q29" i="1" s="1"/>
  <c r="Q35" i="1" s="1"/>
  <c r="G24" i="1"/>
  <c r="G29" i="1" s="1"/>
  <c r="G32" i="1" s="1"/>
  <c r="G34" i="1" s="1"/>
  <c r="H24" i="1"/>
  <c r="H29" i="1" s="1"/>
  <c r="H32" i="1" s="1"/>
  <c r="H34" i="1" s="1"/>
  <c r="I24" i="1"/>
  <c r="I29" i="1" s="1"/>
  <c r="I32" i="1" s="1"/>
  <c r="I34" i="1" s="1"/>
  <c r="Q58" i="1"/>
  <c r="Q61" i="1" s="1"/>
  <c r="Q70" i="1" s="1"/>
  <c r="H58" i="1"/>
  <c r="H61" i="1" s="1"/>
  <c r="H70" i="1" s="1"/>
  <c r="F58" i="1"/>
  <c r="H39" i="1"/>
  <c r="F61" i="1" l="1"/>
  <c r="F70" i="1" s="1"/>
  <c r="F32" i="1"/>
  <c r="F34" i="1" s="1"/>
  <c r="F35" i="1"/>
  <c r="K39" i="1"/>
  <c r="X29" i="1"/>
  <c r="X35" i="1" s="1"/>
  <c r="Y61" i="1"/>
  <c r="Y70" i="1" s="1"/>
  <c r="S61" i="1"/>
  <c r="S70" i="1" s="1"/>
  <c r="V61" i="1"/>
  <c r="V70" i="1" s="1"/>
  <c r="S32" i="1"/>
  <c r="S34" i="1" s="1"/>
  <c r="T35" i="1"/>
  <c r="U58" i="1"/>
  <c r="Y32" i="1"/>
  <c r="Y34" i="1" s="1"/>
  <c r="V32" i="1"/>
  <c r="V34" i="1" s="1"/>
  <c r="Z32" i="1"/>
  <c r="Z34" i="1" s="1"/>
  <c r="W35" i="1"/>
  <c r="J32" i="1"/>
  <c r="J34" i="1" s="1"/>
  <c r="Q32" i="1"/>
  <c r="Q34" i="1" s="1"/>
  <c r="G35" i="1"/>
  <c r="H35" i="1"/>
  <c r="I35" i="1"/>
  <c r="I39" i="1"/>
  <c r="F72" i="1" l="1"/>
  <c r="G71" i="1" s="1"/>
  <c r="L39" i="1"/>
  <c r="X32" i="1"/>
  <c r="X34" i="1" s="1"/>
  <c r="U61" i="1"/>
  <c r="U70" i="1" s="1"/>
  <c r="J39" i="1"/>
  <c r="M39" i="1" l="1"/>
  <c r="G72" i="1"/>
  <c r="H71" i="1" s="1"/>
  <c r="H72" i="1" s="1"/>
  <c r="I71" i="1" s="1"/>
  <c r="I72" i="1" s="1"/>
  <c r="J71" i="1" l="1"/>
  <c r="J72" i="1" s="1"/>
  <c r="K71" i="1" s="1"/>
  <c r="K72" i="1" s="1"/>
  <c r="L71" i="1" s="1"/>
  <c r="L72" i="1" s="1"/>
  <c r="M71" i="1" s="1"/>
  <c r="M72" i="1" s="1"/>
  <c r="N71" i="1" s="1"/>
  <c r="N72" i="1" s="1"/>
  <c r="O71" i="1" s="1"/>
  <c r="O72" i="1" s="1"/>
  <c r="P71" i="1" s="1"/>
  <c r="P72" i="1" s="1"/>
  <c r="Q71" i="1" s="1"/>
  <c r="Q72" i="1" s="1"/>
  <c r="R71" i="1" s="1"/>
  <c r="N39" i="1"/>
  <c r="AD33" i="1"/>
  <c r="AD31" i="1"/>
  <c r="AD30" i="1"/>
  <c r="AD28" i="1"/>
  <c r="AD27" i="1"/>
  <c r="AD25" i="1"/>
  <c r="AD23" i="1"/>
  <c r="AD22" i="1"/>
  <c r="AD21" i="1"/>
  <c r="AD20" i="1"/>
  <c r="AD19" i="1"/>
  <c r="AD18" i="1"/>
  <c r="AD17" i="1"/>
  <c r="AD16" i="1"/>
  <c r="AD13" i="1"/>
  <c r="AD8" i="1" s="1"/>
  <c r="AC45" i="1"/>
  <c r="AC15" i="1"/>
  <c r="AC14" i="1"/>
  <c r="AC24" i="1" s="1"/>
  <c r="AC29" i="1" s="1"/>
  <c r="C64" i="1"/>
  <c r="O39" i="1" l="1"/>
  <c r="AG14" i="1"/>
  <c r="AE28" i="1"/>
  <c r="AG26" i="1"/>
  <c r="AE23" i="1"/>
  <c r="AE30" i="1"/>
  <c r="AE13" i="1"/>
  <c r="AE8" i="1" s="1"/>
  <c r="AE16" i="1"/>
  <c r="AE20" i="1"/>
  <c r="AE25" i="1"/>
  <c r="AE31" i="1"/>
  <c r="AE22" i="1"/>
  <c r="AE21" i="1"/>
  <c r="AE27" i="1"/>
  <c r="AE33" i="1"/>
  <c r="AD14" i="1"/>
  <c r="AC58" i="1"/>
  <c r="AC61" i="1" s="1"/>
  <c r="AC70" i="1" s="1"/>
  <c r="AC32" i="1"/>
  <c r="AC34" i="1" s="1"/>
  <c r="AD15" i="1"/>
  <c r="P39" i="1" l="1"/>
  <c r="AG15" i="1"/>
  <c r="AG24" i="1" s="1"/>
  <c r="AG29" i="1" s="1"/>
  <c r="AC35" i="1"/>
  <c r="E35" i="1"/>
  <c r="R45" i="1"/>
  <c r="R58" i="1" s="1"/>
  <c r="R61" i="1" s="1"/>
  <c r="R70" i="1" s="1"/>
  <c r="AA45" i="1"/>
  <c r="AB45" i="1"/>
  <c r="R14" i="1"/>
  <c r="AA14" i="1"/>
  <c r="AB14" i="1"/>
  <c r="R15" i="1"/>
  <c r="AA15" i="1"/>
  <c r="AB15" i="1"/>
  <c r="R26" i="1"/>
  <c r="AA26" i="1"/>
  <c r="AB26" i="1"/>
  <c r="AD26" i="1"/>
  <c r="AE26" i="1"/>
  <c r="Q39" i="1" l="1"/>
  <c r="AG35" i="1"/>
  <c r="AG32" i="1"/>
  <c r="AG34" i="1" s="1"/>
  <c r="AA58" i="1"/>
  <c r="AA61" i="1" s="1"/>
  <c r="AA70" i="1" s="1"/>
  <c r="R24" i="1"/>
  <c r="AD24" i="1"/>
  <c r="AD29" i="1" s="1"/>
  <c r="AD35" i="1" s="1"/>
  <c r="AB24" i="1"/>
  <c r="AB29" i="1" s="1"/>
  <c r="AB32" i="1" s="1"/>
  <c r="AB34" i="1" s="1"/>
  <c r="AA24" i="1"/>
  <c r="AA29" i="1" s="1"/>
  <c r="AB58" i="1"/>
  <c r="AB61" i="1" s="1"/>
  <c r="AB70" i="1" s="1"/>
  <c r="R39" i="1" l="1"/>
  <c r="R29" i="1"/>
  <c r="R35" i="1" s="1"/>
  <c r="R72" i="1"/>
  <c r="S71" i="1" s="1"/>
  <c r="S72" i="1" s="1"/>
  <c r="T71" i="1" s="1"/>
  <c r="T72" i="1" s="1"/>
  <c r="U71" i="1" s="1"/>
  <c r="U72" i="1" s="1"/>
  <c r="V71" i="1" s="1"/>
  <c r="V72" i="1" s="1"/>
  <c r="W71" i="1" s="1"/>
  <c r="W72" i="1" s="1"/>
  <c r="X71" i="1" s="1"/>
  <c r="X72" i="1" s="1"/>
  <c r="Y71" i="1" s="1"/>
  <c r="Y72" i="1" s="1"/>
  <c r="Z71" i="1" s="1"/>
  <c r="Z72" i="1" s="1"/>
  <c r="AA71" i="1" s="1"/>
  <c r="AD32" i="1"/>
  <c r="AD34" i="1" s="1"/>
  <c r="AB35" i="1"/>
  <c r="AA32" i="1"/>
  <c r="AA34" i="1" s="1"/>
  <c r="AA35" i="1"/>
  <c r="R32" i="1" l="1"/>
  <c r="R34" i="1" s="1"/>
  <c r="S39" i="1"/>
  <c r="T39" i="1" l="1"/>
  <c r="U39" i="1" l="1"/>
  <c r="V39" i="1" l="1"/>
  <c r="W39" i="1" l="1"/>
  <c r="AA72" i="1"/>
  <c r="AB71" i="1" s="1"/>
  <c r="X39" i="1" l="1"/>
  <c r="AB72" i="1"/>
  <c r="Y39" i="1" l="1"/>
  <c r="AC71" i="1"/>
  <c r="AC72" i="1" s="1"/>
  <c r="Z39" i="1" l="1"/>
  <c r="AA39" i="1" l="1"/>
  <c r="AC39" i="1" l="1"/>
  <c r="AB39" i="1"/>
  <c r="AE18" i="1" l="1"/>
  <c r="AE19" i="1"/>
  <c r="AE17" i="1"/>
  <c r="AE7" i="1"/>
  <c r="AE14" i="1" l="1"/>
  <c r="AE15" i="1"/>
  <c r="AE24" i="1" l="1"/>
  <c r="AE29" i="1" s="1"/>
  <c r="AE35" i="1" s="1"/>
  <c r="AE32" i="1" l="1"/>
  <c r="AE34" i="1" s="1"/>
</calcChain>
</file>

<file path=xl/sharedStrings.xml><?xml version="1.0" encoding="utf-8"?>
<sst xmlns="http://schemas.openxmlformats.org/spreadsheetml/2006/main" count="84" uniqueCount="72">
  <si>
    <t>ポストコロナ持続的発展計画（業績及び資金計画表）</t>
    <rPh sb="6" eb="9">
      <t>ジゾクテキ</t>
    </rPh>
    <rPh sb="9" eb="11">
      <t>ハッテン</t>
    </rPh>
    <rPh sb="11" eb="13">
      <t>ケイカク</t>
    </rPh>
    <rPh sb="14" eb="16">
      <t>ギョウセキ</t>
    </rPh>
    <rPh sb="16" eb="17">
      <t>オヨ</t>
    </rPh>
    <rPh sb="18" eb="20">
      <t>シキン</t>
    </rPh>
    <rPh sb="20" eb="22">
      <t>ケイカク</t>
    </rPh>
    <rPh sb="22" eb="23">
      <t>ヒョウ</t>
    </rPh>
    <phoneticPr fontId="1"/>
  </si>
  <si>
    <t>ストレス値</t>
    <rPh sb="4" eb="5">
      <t>アタイ</t>
    </rPh>
    <phoneticPr fontId="1"/>
  </si>
  <si>
    <t>令和〇年〇月〇日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</si>
  <si>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○</t>
    <phoneticPr fontId="1"/>
  </si>
  <si>
    <t>業績見通し（税込）</t>
  </si>
  <si>
    <t>（単位：千円）</t>
    <phoneticPr fontId="1"/>
  </si>
  <si>
    <t>区　　分</t>
    <rPh sb="0" eb="1">
      <t>ク</t>
    </rPh>
    <rPh sb="3" eb="4">
      <t>ブン</t>
    </rPh>
    <phoneticPr fontId="6"/>
  </si>
  <si>
    <t>変動費は○</t>
    <rPh sb="0" eb="3">
      <t>ヘンドウヒ</t>
    </rPh>
    <phoneticPr fontId="1"/>
  </si>
  <si>
    <t>実　　　績</t>
    <rPh sb="0" eb="1">
      <t>ジツ</t>
    </rPh>
    <rPh sb="4" eb="5">
      <t>イサオ</t>
    </rPh>
    <phoneticPr fontId="6"/>
  </si>
  <si>
    <t>見　通　し</t>
    <rPh sb="0" eb="1">
      <t>ミ</t>
    </rPh>
    <rPh sb="2" eb="3">
      <t>ツウ</t>
    </rPh>
    <phoneticPr fontId="6"/>
  </si>
  <si>
    <t>年間見通し</t>
    <rPh sb="0" eb="2">
      <t>ネンカン</t>
    </rPh>
    <rPh sb="2" eb="4">
      <t>ミトオ</t>
    </rPh>
    <phoneticPr fontId="1"/>
  </si>
  <si>
    <t>備考</t>
    <rPh sb="0" eb="2">
      <t>ビコウ</t>
    </rPh>
    <phoneticPr fontId="1"/>
  </si>
  <si>
    <t>直近期</t>
    <phoneticPr fontId="1"/>
  </si>
  <si>
    <t>（進行期）</t>
    <rPh sb="1" eb="3">
      <t>シンコウ</t>
    </rPh>
    <rPh sb="3" eb="4">
      <t>キ</t>
    </rPh>
    <phoneticPr fontId="1"/>
  </si>
  <si>
    <t>【参考】ストレス値加味</t>
    <rPh sb="1" eb="3">
      <t>サンコウ</t>
    </rPh>
    <rPh sb="8" eb="9">
      <t>アタイ</t>
    </rPh>
    <rPh sb="9" eb="11">
      <t>カミ</t>
    </rPh>
    <phoneticPr fontId="1"/>
  </si>
  <si>
    <t>1期</t>
    <rPh sb="1" eb="2">
      <t>キ</t>
    </rPh>
    <phoneticPr fontId="1"/>
  </si>
  <si>
    <t>2期</t>
    <rPh sb="1" eb="2">
      <t>キ</t>
    </rPh>
    <phoneticPr fontId="1"/>
  </si>
  <si>
    <t>①売上高</t>
    <rPh sb="1" eb="4">
      <t>ウリアゲダカ</t>
    </rPh>
    <phoneticPr fontId="6"/>
  </si>
  <si>
    <t>②売上原価</t>
    <rPh sb="1" eb="5">
      <t>ウリアゲゲンカ</t>
    </rPh>
    <phoneticPr fontId="6"/>
  </si>
  <si>
    <t>うち仕入れ額</t>
    <rPh sb="2" eb="4">
      <t>シイ</t>
    </rPh>
    <rPh sb="5" eb="6">
      <t>ガク</t>
    </rPh>
    <phoneticPr fontId="1"/>
  </si>
  <si>
    <t>うち外注費</t>
    <rPh sb="2" eb="5">
      <t>ガイチュウヒ</t>
    </rPh>
    <phoneticPr fontId="1"/>
  </si>
  <si>
    <t>うち減価償却額ａ</t>
    <rPh sb="2" eb="4">
      <t>ゲンカ</t>
    </rPh>
    <rPh sb="4" eb="6">
      <t>ショウキャク</t>
    </rPh>
    <rPh sb="6" eb="7">
      <t>ガク</t>
    </rPh>
    <phoneticPr fontId="1"/>
  </si>
  <si>
    <t>③売上総利益　①－②</t>
    <rPh sb="1" eb="6">
      <t>ウリアゲソウリエキ</t>
    </rPh>
    <phoneticPr fontId="6"/>
  </si>
  <si>
    <t>④販売費・一般管理費</t>
    <rPh sb="1" eb="4">
      <t>ハンバイヒ</t>
    </rPh>
    <rPh sb="5" eb="7">
      <t>イッパン</t>
    </rPh>
    <rPh sb="7" eb="10">
      <t>カンリヒ</t>
    </rPh>
    <phoneticPr fontId="6"/>
  </si>
  <si>
    <t>人件費</t>
    <rPh sb="0" eb="3">
      <t>ジンケンヒ</t>
    </rPh>
    <phoneticPr fontId="6"/>
  </si>
  <si>
    <t>水道光熱費</t>
  </si>
  <si>
    <t>旅費交通費</t>
  </si>
  <si>
    <t>接待交際費</t>
    <rPh sb="0" eb="2">
      <t>セッタイ</t>
    </rPh>
    <rPh sb="2" eb="5">
      <t>コウサイヒ</t>
    </rPh>
    <phoneticPr fontId="1"/>
  </si>
  <si>
    <t>通信費</t>
  </si>
  <si>
    <t>賃借料</t>
    <rPh sb="0" eb="3">
      <t>チンシャクリョウ</t>
    </rPh>
    <phoneticPr fontId="1"/>
  </si>
  <si>
    <t>減価償却費ｂ</t>
    <rPh sb="0" eb="5">
      <t>ゲンカショウキャクヒ</t>
    </rPh>
    <phoneticPr fontId="6"/>
  </si>
  <si>
    <t>その他販売費</t>
    <rPh sb="2" eb="3">
      <t>タ</t>
    </rPh>
    <rPh sb="3" eb="6">
      <t>ハンバイヒ</t>
    </rPh>
    <phoneticPr fontId="6"/>
  </si>
  <si>
    <t>⑤営業利益　③－④</t>
    <rPh sb="1" eb="5">
      <t>エイギョウリエキ</t>
    </rPh>
    <phoneticPr fontId="6"/>
  </si>
  <si>
    <t>⑥営業外収益</t>
    <rPh sb="1" eb="4">
      <t>エイギョウガイ</t>
    </rPh>
    <rPh sb="4" eb="6">
      <t>シュウエキ</t>
    </rPh>
    <phoneticPr fontId="6"/>
  </si>
  <si>
    <t>⑦営業外費用</t>
    <rPh sb="1" eb="4">
      <t>エイギョウガイ</t>
    </rPh>
    <rPh sb="4" eb="6">
      <t>ヒヨウ</t>
    </rPh>
    <phoneticPr fontId="6"/>
  </si>
  <si>
    <t>支払利息</t>
    <rPh sb="0" eb="4">
      <t>シハライリソク</t>
    </rPh>
    <phoneticPr fontId="6"/>
  </si>
  <si>
    <t>その他</t>
    <rPh sb="2" eb="3">
      <t>タ</t>
    </rPh>
    <phoneticPr fontId="6"/>
  </si>
  <si>
    <t>⑧経常利益　⑤＋⑥－⑦</t>
    <rPh sb="1" eb="3">
      <t>ケイジョウ</t>
    </rPh>
    <rPh sb="3" eb="5">
      <t>リエキ</t>
    </rPh>
    <phoneticPr fontId="6"/>
  </si>
  <si>
    <t>⑨特別利益</t>
    <rPh sb="1" eb="5">
      <t>トクベツリエキ</t>
    </rPh>
    <phoneticPr fontId="6"/>
  </si>
  <si>
    <t>⑩特別損失</t>
    <rPh sb="1" eb="5">
      <t>トクベツソンシツ</t>
    </rPh>
    <phoneticPr fontId="6"/>
  </si>
  <si>
    <t>⑪税引前当期利益　⑧＋⑨－⑩</t>
    <rPh sb="1" eb="4">
      <t>ゼイビキマエ</t>
    </rPh>
    <rPh sb="4" eb="8">
      <t>トウキリエキ</t>
    </rPh>
    <phoneticPr fontId="6"/>
  </si>
  <si>
    <t>⑫法人税等</t>
    <rPh sb="1" eb="5">
      <t>ホウジンゼイトウ</t>
    </rPh>
    <phoneticPr fontId="6"/>
  </si>
  <si>
    <t>⑬当期利益　⑪－⑫</t>
    <rPh sb="1" eb="5">
      <t>トウキリエキ</t>
    </rPh>
    <phoneticPr fontId="6"/>
  </si>
  <si>
    <t>簡易CF　⑧＋減価償却ａ、ｂ－⑫</t>
    <rPh sb="0" eb="2">
      <t>カンイ</t>
    </rPh>
    <rPh sb="7" eb="9">
      <t>ゲンカ</t>
    </rPh>
    <rPh sb="9" eb="11">
      <t>ショウキャク</t>
    </rPh>
    <phoneticPr fontId="6"/>
  </si>
  <si>
    <t>資金繰りの実績及び予定（税込）</t>
  </si>
  <si>
    <t>予　　　定</t>
    <rPh sb="0" eb="1">
      <t>ヨ</t>
    </rPh>
    <rPh sb="4" eb="5">
      <t>サダム</t>
    </rPh>
    <phoneticPr fontId="6"/>
  </si>
  <si>
    <t>①経常収入</t>
    <rPh sb="1" eb="3">
      <t>ｹｲｼﾞｮｳ</t>
    </rPh>
    <rPh sb="3" eb="5">
      <t>ｼｭｳﾆｭｳ</t>
    </rPh>
    <phoneticPr fontId="10" type="noConversion"/>
  </si>
  <si>
    <t>売上収入（現金）</t>
    <rPh sb="0" eb="2">
      <t>ウリアゲ</t>
    </rPh>
    <rPh sb="2" eb="4">
      <t>シュウニュウ</t>
    </rPh>
    <rPh sb="5" eb="7">
      <t>ゲンキン</t>
    </rPh>
    <phoneticPr fontId="6"/>
  </si>
  <si>
    <t>売掛金回収</t>
    <rPh sb="0" eb="2">
      <t>ウリカケ</t>
    </rPh>
    <rPh sb="2" eb="3">
      <t>キン</t>
    </rPh>
    <rPh sb="3" eb="5">
      <t>カイシュウ</t>
    </rPh>
    <phoneticPr fontId="6"/>
  </si>
  <si>
    <t>手形回収</t>
    <rPh sb="0" eb="2">
      <t>テガタ</t>
    </rPh>
    <rPh sb="2" eb="4">
      <t>カイシュウ</t>
    </rPh>
    <phoneticPr fontId="1"/>
  </si>
  <si>
    <t>その他収入</t>
    <rPh sb="2" eb="3">
      <t>タ</t>
    </rPh>
    <rPh sb="3" eb="5">
      <t>シュウニュウ</t>
    </rPh>
    <phoneticPr fontId="6"/>
  </si>
  <si>
    <t>②経常支出</t>
    <rPh sb="1" eb="3">
      <t>ｹｲｼﾞｮｳ</t>
    </rPh>
    <rPh sb="3" eb="5">
      <t>ｼｼｭﾂ</t>
    </rPh>
    <phoneticPr fontId="10" type="noConversion"/>
  </si>
  <si>
    <t>仕入支払（現金）</t>
    <rPh sb="0" eb="2">
      <t>シイレ</t>
    </rPh>
    <rPh sb="2" eb="4">
      <t>シハライ</t>
    </rPh>
    <rPh sb="5" eb="7">
      <t>ゲンキン</t>
    </rPh>
    <phoneticPr fontId="6"/>
  </si>
  <si>
    <t>外注支払（現金）</t>
    <phoneticPr fontId="1"/>
  </si>
  <si>
    <t>買掛金支払</t>
    <rPh sb="0" eb="3">
      <t>カイカケキン</t>
    </rPh>
    <rPh sb="3" eb="5">
      <t>シハライ</t>
    </rPh>
    <phoneticPr fontId="6"/>
  </si>
  <si>
    <t>支払利息</t>
    <rPh sb="0" eb="2">
      <t>シハライ</t>
    </rPh>
    <rPh sb="2" eb="4">
      <t>リソク</t>
    </rPh>
    <phoneticPr fontId="6"/>
  </si>
  <si>
    <t>税金・社会保険料</t>
    <rPh sb="0" eb="2">
      <t>ゼイキン</t>
    </rPh>
    <phoneticPr fontId="1"/>
  </si>
  <si>
    <t>③経常収支　①－②</t>
    <rPh sb="1" eb="3">
      <t>ｹｲｼﾞｮｳ</t>
    </rPh>
    <rPh sb="3" eb="5">
      <t>ｼｭｳｼ</t>
    </rPh>
    <phoneticPr fontId="10" type="noConversion"/>
  </si>
  <si>
    <t>④経常外収入</t>
    <rPh sb="1" eb="3">
      <t>ケイジョウ</t>
    </rPh>
    <rPh sb="3" eb="4">
      <t>ガイ</t>
    </rPh>
    <rPh sb="4" eb="6">
      <t>シュウニュウ</t>
    </rPh>
    <phoneticPr fontId="1"/>
  </si>
  <si>
    <t>⑤経常外支出</t>
    <rPh sb="1" eb="3">
      <t>ケイジョウ</t>
    </rPh>
    <rPh sb="3" eb="4">
      <t>ガイ</t>
    </rPh>
    <rPh sb="4" eb="6">
      <t>シシュツ</t>
    </rPh>
    <phoneticPr fontId="1"/>
  </si>
  <si>
    <t>⑥　差　引　③+④－⑤</t>
    <rPh sb="2" eb="3">
      <t>ｻ</t>
    </rPh>
    <rPh sb="4" eb="5">
      <t>ｲﾝ</t>
    </rPh>
    <phoneticPr fontId="10" type="noConversion"/>
  </si>
  <si>
    <t>⑦借入金調達</t>
    <rPh sb="1" eb="3">
      <t>ｶﾘｲﾚ</t>
    </rPh>
    <rPh sb="3" eb="4">
      <t>ｷﾝ</t>
    </rPh>
    <rPh sb="4" eb="6">
      <t>ﾁｮｳﾀﾂ</t>
    </rPh>
    <phoneticPr fontId="10" type="noConversion"/>
  </si>
  <si>
    <t>▲▲銀行</t>
    <phoneticPr fontId="1"/>
  </si>
  <si>
    <t>⑧その他資金調達（役員借入・預金満期等）</t>
    <rPh sb="3" eb="4">
      <t>タ</t>
    </rPh>
    <rPh sb="4" eb="6">
      <t>シキン</t>
    </rPh>
    <rPh sb="6" eb="8">
      <t>チョウタツ</t>
    </rPh>
    <rPh sb="9" eb="11">
      <t>ヤクイン</t>
    </rPh>
    <rPh sb="11" eb="13">
      <t>カリイレ</t>
    </rPh>
    <rPh sb="14" eb="16">
      <t>ヨキン</t>
    </rPh>
    <rPh sb="16" eb="18">
      <t>マンキ</t>
    </rPh>
    <rPh sb="18" eb="19">
      <t>トウ</t>
    </rPh>
    <phoneticPr fontId="6"/>
  </si>
  <si>
    <t>⑨借入金返済</t>
    <rPh sb="1" eb="3">
      <t>ｶﾘｲﾚ</t>
    </rPh>
    <rPh sb="3" eb="4">
      <t>ｷﾝ</t>
    </rPh>
    <rPh sb="4" eb="6">
      <t>ﾍﾝｻｲ</t>
    </rPh>
    <phoneticPr fontId="10" type="noConversion"/>
  </si>
  <si>
    <t>○○銀行</t>
    <phoneticPr fontId="6"/>
  </si>
  <si>
    <t>⑩設備投資支出</t>
    <rPh sb="1" eb="3">
      <t>セツビ</t>
    </rPh>
    <rPh sb="3" eb="5">
      <t>トウシ</t>
    </rPh>
    <rPh sb="5" eb="7">
      <t>シシュツ</t>
    </rPh>
    <phoneticPr fontId="1"/>
  </si>
  <si>
    <t>⑪差引　⑥＋⑦＋⑧－⑨－⑩</t>
    <phoneticPr fontId="10" type="noConversion"/>
  </si>
  <si>
    <t>⑫月初在高</t>
    <rPh sb="1" eb="3">
      <t>ｹﾞｯｼｮ</t>
    </rPh>
    <rPh sb="3" eb="4">
      <t>ｱ</t>
    </rPh>
    <rPh sb="4" eb="5">
      <t>ﾀｶ</t>
    </rPh>
    <phoneticPr fontId="10" type="noConversion"/>
  </si>
  <si>
    <t>⑬月末資金有高　⑪+⑫</t>
    <rPh sb="1" eb="3">
      <t>ｹﾞﾂﾏﾂ</t>
    </rPh>
    <rPh sb="3" eb="5">
      <t>ｼｷﾝ</t>
    </rPh>
    <rPh sb="5" eb="6">
      <t>ｱﾘ</t>
    </rPh>
    <rPh sb="6" eb="7">
      <t>ﾀｶ</t>
    </rPh>
    <phoneticPr fontId="10" type="noConversion"/>
  </si>
  <si>
    <t>金融機関借入残高</t>
    <rPh sb="0" eb="2">
      <t>キンユウ</t>
    </rPh>
    <rPh sb="2" eb="4">
      <t>キカン</t>
    </rPh>
    <rPh sb="4" eb="6">
      <t>カリイレ</t>
    </rPh>
    <rPh sb="6" eb="7">
      <t>ザン</t>
    </rPh>
    <rPh sb="7" eb="8">
      <t>ダカ</t>
    </rPh>
    <phoneticPr fontId="6"/>
  </si>
  <si>
    <t>特記事項等</t>
    <rPh sb="0" eb="2">
      <t>トッキ</t>
    </rPh>
    <rPh sb="2" eb="4">
      <t>ジコウ</t>
    </rPh>
    <rPh sb="4" eb="5">
      <t>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</si>
</sst>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[$-411]ge&quot;年&quot;m&quot;月&quot;;@"/>
    <numFmt numFmtId="177" formatCode="#,##0;[Red]&quot;△&quot;#,##0"/>
    <numFmt numFmtId="178" formatCode="#,##0_ "/>
    <numFmt numFmtId="179" formatCode="#,##0_);[Red]\(#,##0\)"/>
  </numFmts>
  <fonts count="1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0.5"/>
      <name val="游ゴシック"/>
      <family val="3"/>
      <charset val="128"/>
      <scheme val="minor"/>
    </font>
    <font>
      <b/>
      <sz val="14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0"/>
      <name val="游ゴシック"/>
      <family val="3"/>
      <charset val="128"/>
      <scheme val="minor"/>
    </font>
    <font>
      <i/>
      <sz val="10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sz val="8"/>
      <name val="Arial"/>
      <family val="2"/>
    </font>
    <font>
      <b/>
      <u val="double"/>
      <sz val="16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i/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9.9978637043366805E-2"/>
        <bgColor indexed="64"/>
      </patternFill>
    </fill>
  </fills>
  <borders count="13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 diagonalDown="1"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Down="1"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Down="1"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 diagonalDown="1">
      <left/>
      <right/>
      <top style="medium">
        <color indexed="64"/>
      </top>
      <bottom style="thin">
        <color indexed="64"/>
      </bottom>
      <diagonal style="hair">
        <color indexed="64"/>
      </diagonal>
    </border>
    <border diagonalDown="1">
      <left/>
      <right/>
      <top style="thin">
        <color indexed="64"/>
      </top>
      <bottom style="hair">
        <color indexed="64"/>
      </bottom>
      <diagonal style="hair">
        <color indexed="64"/>
      </diagonal>
    </border>
    <border diagonalDown="1">
      <left/>
      <right/>
      <top style="hair">
        <color indexed="64"/>
      </top>
      <bottom style="hair">
        <color indexed="64"/>
      </bottom>
      <diagonal style="hair">
        <color indexed="64"/>
      </diagonal>
    </border>
    <border diagonalDown="1">
      <left/>
      <right/>
      <top style="hair">
        <color indexed="64"/>
      </top>
      <bottom style="thin">
        <color indexed="64"/>
      </bottom>
      <diagonal style="hair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hair">
        <color indexed="64"/>
      </diagonal>
    </border>
    <border diagonalDown="1">
      <left/>
      <right/>
      <top style="medium">
        <color indexed="64"/>
      </top>
      <bottom style="medium">
        <color indexed="64"/>
      </bottom>
      <diagonal style="hair">
        <color indexed="64"/>
      </diagonal>
    </border>
    <border diagonalDown="1">
      <left/>
      <right/>
      <top/>
      <bottom style="thin">
        <color indexed="64"/>
      </bottom>
      <diagonal style="hair">
        <color indexed="64"/>
      </diagonal>
    </border>
    <border diagonalDown="1">
      <left/>
      <right/>
      <top style="thin">
        <color indexed="64"/>
      </top>
      <bottom style="medium">
        <color indexed="64"/>
      </bottom>
      <diagonal style="hair">
        <color indexed="64"/>
      </diagonal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 diagonalDown="1">
      <left/>
      <right/>
      <top/>
      <bottom style="hair">
        <color indexed="64"/>
      </bottom>
      <diagonal style="hair">
        <color indexed="64"/>
      </diagonal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9" fontId="14" fillId="0" borderId="0" applyFont="0" applyFill="0" applyBorder="0" applyAlignment="0" applyProtection="0">
      <alignment vertical="center"/>
    </xf>
  </cellStyleXfs>
  <cellXfs count="456">
    <xf numFmtId="0" fontId="0" fillId="0" borderId="0" xfId="0">
      <alignment vertical="center"/>
    </xf>
    <xf numFmtId="0" fontId="5" fillId="0" borderId="0" xfId="0" applyFont="1">
      <alignment vertical="center"/>
    </xf>
    <xf numFmtId="176" fontId="5" fillId="0" borderId="10" xfId="0" applyNumberFormat="1" applyFont="1" applyBorder="1" applyAlignment="1">
      <alignment horizontal="center" vertical="center"/>
    </xf>
    <xf numFmtId="0" fontId="5" fillId="0" borderId="14" xfId="0" applyFont="1" applyBorder="1">
      <alignment vertical="center"/>
    </xf>
    <xf numFmtId="0" fontId="5" fillId="0" borderId="15" xfId="0" applyFont="1" applyBorder="1">
      <alignment vertical="center"/>
    </xf>
    <xf numFmtId="0" fontId="5" fillId="0" borderId="20" xfId="0" applyFont="1" applyBorder="1">
      <alignment vertical="center"/>
    </xf>
    <xf numFmtId="0" fontId="5" fillId="0" borderId="29" xfId="0" applyFont="1" applyBorder="1">
      <alignment vertical="center"/>
    </xf>
    <xf numFmtId="0" fontId="5" fillId="0" borderId="32" xfId="0" applyFont="1" applyBorder="1">
      <alignment vertical="center"/>
    </xf>
    <xf numFmtId="0" fontId="5" fillId="0" borderId="38" xfId="0" applyFont="1" applyBorder="1">
      <alignment vertical="center"/>
    </xf>
    <xf numFmtId="0" fontId="5" fillId="0" borderId="39" xfId="0" applyFont="1" applyBorder="1">
      <alignment vertical="center"/>
    </xf>
    <xf numFmtId="0" fontId="5" fillId="0" borderId="49" xfId="0" applyFont="1" applyBorder="1">
      <alignment vertical="center"/>
    </xf>
    <xf numFmtId="0" fontId="5" fillId="0" borderId="57" xfId="0" applyFont="1" applyBorder="1">
      <alignment vertical="center"/>
    </xf>
    <xf numFmtId="0" fontId="5" fillId="0" borderId="53" xfId="0" applyFont="1" applyBorder="1">
      <alignment vertical="center"/>
    </xf>
    <xf numFmtId="0" fontId="5" fillId="0" borderId="55" xfId="0" applyFont="1" applyBorder="1">
      <alignment vertical="center"/>
    </xf>
    <xf numFmtId="0" fontId="5" fillId="0" borderId="34" xfId="0" applyFont="1" applyBorder="1">
      <alignment vertical="center"/>
    </xf>
    <xf numFmtId="0" fontId="5" fillId="0" borderId="36" xfId="0" applyFont="1" applyBorder="1">
      <alignment vertical="center"/>
    </xf>
    <xf numFmtId="0" fontId="5" fillId="0" borderId="62" xfId="0" applyFont="1" applyBorder="1">
      <alignment vertical="center"/>
    </xf>
    <xf numFmtId="0" fontId="5" fillId="0" borderId="63" xfId="0" applyFont="1" applyBorder="1">
      <alignment vertical="center"/>
    </xf>
    <xf numFmtId="0" fontId="5" fillId="0" borderId="68" xfId="0" applyFont="1" applyBorder="1">
      <alignment vertical="center"/>
    </xf>
    <xf numFmtId="0" fontId="5" fillId="0" borderId="69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5" xfId="0" applyFont="1" applyBorder="1">
      <alignment vertical="center"/>
    </xf>
    <xf numFmtId="0" fontId="5" fillId="2" borderId="7" xfId="0" applyFont="1" applyFill="1" applyBorder="1">
      <alignment vertical="center"/>
    </xf>
    <xf numFmtId="0" fontId="5" fillId="2" borderId="1" xfId="0" applyFont="1" applyFill="1" applyBorder="1">
      <alignment vertical="center"/>
    </xf>
    <xf numFmtId="0" fontId="8" fillId="0" borderId="0" xfId="0" applyFont="1">
      <alignment vertical="center"/>
    </xf>
    <xf numFmtId="177" fontId="5" fillId="0" borderId="0" xfId="1" applyNumberFormat="1" applyFont="1">
      <alignment vertical="center"/>
    </xf>
    <xf numFmtId="177" fontId="5" fillId="0" borderId="0" xfId="1" applyNumberFormat="1" applyFont="1" applyAlignment="1">
      <alignment horizontal="center" vertical="center"/>
    </xf>
    <xf numFmtId="176" fontId="9" fillId="0" borderId="9" xfId="1" applyNumberFormat="1" applyFont="1" applyBorder="1" applyAlignment="1">
      <alignment horizontal="center" vertical="center"/>
    </xf>
    <xf numFmtId="176" fontId="9" fillId="0" borderId="10" xfId="1" applyNumberFormat="1" applyFont="1" applyBorder="1" applyAlignment="1">
      <alignment horizontal="center" vertical="center"/>
    </xf>
    <xf numFmtId="176" fontId="9" fillId="0" borderId="12" xfId="1" applyNumberFormat="1" applyFont="1" applyBorder="1" applyAlignment="1">
      <alignment horizontal="center" vertical="center"/>
    </xf>
    <xf numFmtId="177" fontId="5" fillId="0" borderId="45" xfId="1" applyNumberFormat="1" applyFont="1" applyBorder="1">
      <alignment vertical="center"/>
    </xf>
    <xf numFmtId="177" fontId="5" fillId="0" borderId="46" xfId="1" applyNumberFormat="1" applyFont="1" applyBorder="1">
      <alignment vertical="center"/>
    </xf>
    <xf numFmtId="177" fontId="5" fillId="0" borderId="47" xfId="1" applyNumberFormat="1" applyFont="1" applyBorder="1">
      <alignment vertical="center"/>
    </xf>
    <xf numFmtId="177" fontId="5" fillId="0" borderId="48" xfId="1" applyNumberFormat="1" applyFont="1" applyBorder="1">
      <alignment vertical="center"/>
    </xf>
    <xf numFmtId="177" fontId="5" fillId="0" borderId="59" xfId="1" applyNumberFormat="1" applyFont="1" applyBorder="1">
      <alignment vertical="center"/>
    </xf>
    <xf numFmtId="177" fontId="5" fillId="0" borderId="60" xfId="1" applyNumberFormat="1" applyFont="1" applyBorder="1">
      <alignment vertical="center"/>
    </xf>
    <xf numFmtId="177" fontId="5" fillId="0" borderId="84" xfId="1" applyNumberFormat="1" applyFont="1" applyBorder="1">
      <alignment vertical="center"/>
    </xf>
    <xf numFmtId="177" fontId="5" fillId="0" borderId="85" xfId="1" applyNumberFormat="1" applyFont="1" applyBorder="1">
      <alignment vertical="center"/>
    </xf>
    <xf numFmtId="177" fontId="5" fillId="0" borderId="86" xfId="1" applyNumberFormat="1" applyFont="1" applyBorder="1">
      <alignment vertical="center"/>
    </xf>
    <xf numFmtId="177" fontId="5" fillId="0" borderId="87" xfId="1" applyNumberFormat="1" applyFont="1" applyBorder="1">
      <alignment vertical="center"/>
    </xf>
    <xf numFmtId="177" fontId="5" fillId="0" borderId="23" xfId="1" applyNumberFormat="1" applyFont="1" applyBorder="1">
      <alignment vertical="center"/>
    </xf>
    <xf numFmtId="0" fontId="3" fillId="0" borderId="0" xfId="0" applyFont="1">
      <alignment vertical="center"/>
    </xf>
    <xf numFmtId="0" fontId="12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29" xfId="0" applyFont="1" applyBorder="1">
      <alignment vertical="center"/>
    </xf>
    <xf numFmtId="0" fontId="12" fillId="0" borderId="0" xfId="0" applyFont="1" applyAlignment="1">
      <alignment vertical="center" wrapText="1"/>
    </xf>
    <xf numFmtId="176" fontId="5" fillId="0" borderId="5" xfId="0" applyNumberFormat="1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 shrinkToFit="1"/>
    </xf>
    <xf numFmtId="9" fontId="12" fillId="4" borderId="91" xfId="2" applyFont="1" applyFill="1" applyBorder="1">
      <alignment vertical="center"/>
    </xf>
    <xf numFmtId="176" fontId="5" fillId="0" borderId="13" xfId="0" applyNumberFormat="1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98" xfId="0" applyFont="1" applyBorder="1" applyAlignment="1">
      <alignment horizontal="center" vertical="center"/>
    </xf>
    <xf numFmtId="0" fontId="5" fillId="0" borderId="99" xfId="0" applyFont="1" applyBorder="1" applyAlignment="1">
      <alignment horizontal="center" vertical="center"/>
    </xf>
    <xf numFmtId="0" fontId="5" fillId="0" borderId="100" xfId="0" applyFont="1" applyBorder="1" applyAlignment="1">
      <alignment horizontal="center" vertical="center"/>
    </xf>
    <xf numFmtId="0" fontId="5" fillId="0" borderId="101" xfId="0" applyFont="1" applyBorder="1" applyAlignment="1">
      <alignment horizontal="center" vertical="center"/>
    </xf>
    <xf numFmtId="0" fontId="5" fillId="0" borderId="102" xfId="0" applyFont="1" applyBorder="1" applyAlignment="1">
      <alignment horizontal="center" vertical="center"/>
    </xf>
    <xf numFmtId="0" fontId="5" fillId="2" borderId="102" xfId="0" applyFont="1" applyFill="1" applyBorder="1" applyAlignment="1">
      <alignment horizontal="center" vertical="center"/>
    </xf>
    <xf numFmtId="0" fontId="5" fillId="2" borderId="100" xfId="0" applyFont="1" applyFill="1" applyBorder="1" applyAlignment="1">
      <alignment horizontal="center" vertical="center"/>
    </xf>
    <xf numFmtId="0" fontId="5" fillId="2" borderId="91" xfId="0" applyFont="1" applyFill="1" applyBorder="1" applyAlignment="1">
      <alignment horizontal="center" vertical="center" wrapText="1"/>
    </xf>
    <xf numFmtId="178" fontId="5" fillId="0" borderId="14" xfId="0" applyNumberFormat="1" applyFont="1" applyBorder="1">
      <alignment vertical="center"/>
    </xf>
    <xf numFmtId="178" fontId="5" fillId="0" borderId="19" xfId="0" applyNumberFormat="1" applyFont="1" applyBorder="1">
      <alignment vertical="center"/>
    </xf>
    <xf numFmtId="178" fontId="5" fillId="0" borderId="20" xfId="0" applyNumberFormat="1" applyFont="1" applyBorder="1">
      <alignment vertical="center"/>
    </xf>
    <xf numFmtId="178" fontId="5" fillId="0" borderId="25" xfId="0" applyNumberFormat="1" applyFont="1" applyBorder="1">
      <alignment vertical="center"/>
    </xf>
    <xf numFmtId="178" fontId="5" fillId="0" borderId="34" xfId="0" applyNumberFormat="1" applyFont="1" applyBorder="1">
      <alignment vertical="center"/>
    </xf>
    <xf numFmtId="178" fontId="5" fillId="0" borderId="35" xfId="0" applyNumberFormat="1" applyFont="1" applyBorder="1">
      <alignment vertical="center"/>
    </xf>
    <xf numFmtId="178" fontId="5" fillId="0" borderId="53" xfId="0" applyNumberFormat="1" applyFont="1" applyBorder="1">
      <alignment vertical="center"/>
    </xf>
    <xf numFmtId="178" fontId="5" fillId="0" borderId="54" xfId="0" applyNumberFormat="1" applyFont="1" applyBorder="1">
      <alignment vertical="center"/>
    </xf>
    <xf numFmtId="178" fontId="5" fillId="0" borderId="26" xfId="0" applyNumberFormat="1" applyFont="1" applyBorder="1">
      <alignment vertical="center"/>
    </xf>
    <xf numFmtId="178" fontId="5" fillId="0" borderId="61" xfId="0" applyNumberFormat="1" applyFont="1" applyBorder="1">
      <alignment vertical="center"/>
    </xf>
    <xf numFmtId="178" fontId="5" fillId="0" borderId="38" xfId="0" applyNumberFormat="1" applyFont="1" applyBorder="1">
      <alignment vertical="center"/>
    </xf>
    <xf numFmtId="178" fontId="5" fillId="0" borderId="43" xfId="0" applyNumberFormat="1" applyFont="1" applyBorder="1">
      <alignment vertical="center"/>
    </xf>
    <xf numFmtId="178" fontId="5" fillId="0" borderId="68" xfId="0" applyNumberFormat="1" applyFont="1" applyBorder="1">
      <alignment vertical="center"/>
    </xf>
    <xf numFmtId="178" fontId="5" fillId="0" borderId="73" xfId="0" applyNumberFormat="1" applyFont="1" applyBorder="1">
      <alignment vertical="center"/>
    </xf>
    <xf numFmtId="176" fontId="9" fillId="0" borderId="13" xfId="1" applyNumberFormat="1" applyFont="1" applyBorder="1" applyAlignment="1">
      <alignment horizontal="center" vertical="center"/>
    </xf>
    <xf numFmtId="178" fontId="5" fillId="5" borderId="40" xfId="0" applyNumberFormat="1" applyFont="1" applyFill="1" applyBorder="1">
      <alignment vertical="center"/>
    </xf>
    <xf numFmtId="178" fontId="5" fillId="5" borderId="41" xfId="0" applyNumberFormat="1" applyFont="1" applyFill="1" applyBorder="1">
      <alignment vertical="center"/>
    </xf>
    <xf numFmtId="178" fontId="5" fillId="5" borderId="42" xfId="0" applyNumberFormat="1" applyFont="1" applyFill="1" applyBorder="1">
      <alignment vertical="center"/>
    </xf>
    <xf numFmtId="178" fontId="5" fillId="5" borderId="38" xfId="0" applyNumberFormat="1" applyFont="1" applyFill="1" applyBorder="1">
      <alignment vertical="center"/>
    </xf>
    <xf numFmtId="178" fontId="5" fillId="5" borderId="43" xfId="0" applyNumberFormat="1" applyFont="1" applyFill="1" applyBorder="1">
      <alignment vertical="center"/>
    </xf>
    <xf numFmtId="178" fontId="5" fillId="5" borderId="45" xfId="0" applyNumberFormat="1" applyFont="1" applyFill="1" applyBorder="1">
      <alignment vertical="center"/>
    </xf>
    <xf numFmtId="178" fontId="5" fillId="5" borderId="46" xfId="0" applyNumberFormat="1" applyFont="1" applyFill="1" applyBorder="1">
      <alignment vertical="center"/>
    </xf>
    <xf numFmtId="178" fontId="5" fillId="5" borderId="47" xfId="0" applyNumberFormat="1" applyFont="1" applyFill="1" applyBorder="1">
      <alignment vertical="center"/>
    </xf>
    <xf numFmtId="178" fontId="5" fillId="5" borderId="29" xfId="0" applyNumberFormat="1" applyFont="1" applyFill="1" applyBorder="1">
      <alignment vertical="center"/>
    </xf>
    <xf numFmtId="178" fontId="5" fillId="5" borderId="48" xfId="0" applyNumberFormat="1" applyFont="1" applyFill="1" applyBorder="1">
      <alignment vertical="center"/>
    </xf>
    <xf numFmtId="178" fontId="5" fillId="5" borderId="64" xfId="0" applyNumberFormat="1" applyFont="1" applyFill="1" applyBorder="1">
      <alignment vertical="center"/>
    </xf>
    <xf numFmtId="178" fontId="5" fillId="5" borderId="65" xfId="0" applyNumberFormat="1" applyFont="1" applyFill="1" applyBorder="1">
      <alignment vertical="center"/>
    </xf>
    <xf numFmtId="178" fontId="5" fillId="5" borderId="66" xfId="0" applyNumberFormat="1" applyFont="1" applyFill="1" applyBorder="1">
      <alignment vertical="center"/>
    </xf>
    <xf numFmtId="178" fontId="5" fillId="5" borderId="62" xfId="0" applyNumberFormat="1" applyFont="1" applyFill="1" applyBorder="1">
      <alignment vertical="center"/>
    </xf>
    <xf numFmtId="178" fontId="5" fillId="5" borderId="67" xfId="0" applyNumberFormat="1" applyFont="1" applyFill="1" applyBorder="1">
      <alignment vertical="center"/>
    </xf>
    <xf numFmtId="178" fontId="5" fillId="5" borderId="9" xfId="0" applyNumberFormat="1" applyFont="1" applyFill="1" applyBorder="1">
      <alignment vertical="center"/>
    </xf>
    <xf numFmtId="178" fontId="5" fillId="5" borderId="10" xfId="0" applyNumberFormat="1" applyFont="1" applyFill="1" applyBorder="1">
      <alignment vertical="center"/>
    </xf>
    <xf numFmtId="178" fontId="5" fillId="5" borderId="12" xfId="0" applyNumberFormat="1" applyFont="1" applyFill="1" applyBorder="1">
      <alignment vertical="center"/>
    </xf>
    <xf numFmtId="178" fontId="5" fillId="5" borderId="4" xfId="0" applyNumberFormat="1" applyFont="1" applyFill="1" applyBorder="1">
      <alignment vertical="center"/>
    </xf>
    <xf numFmtId="178" fontId="5" fillId="5" borderId="13" xfId="0" applyNumberFormat="1" applyFont="1" applyFill="1" applyBorder="1">
      <alignment vertical="center"/>
    </xf>
    <xf numFmtId="178" fontId="5" fillId="5" borderId="76" xfId="0" applyNumberFormat="1" applyFont="1" applyFill="1" applyBorder="1">
      <alignment vertical="center"/>
    </xf>
    <xf numFmtId="178" fontId="5" fillId="5" borderId="77" xfId="0" applyNumberFormat="1" applyFont="1" applyFill="1" applyBorder="1">
      <alignment vertical="center"/>
    </xf>
    <xf numFmtId="178" fontId="5" fillId="5" borderId="78" xfId="0" applyNumberFormat="1" applyFont="1" applyFill="1" applyBorder="1">
      <alignment vertical="center"/>
    </xf>
    <xf numFmtId="178" fontId="5" fillId="5" borderId="7" xfId="0" applyNumberFormat="1" applyFont="1" applyFill="1" applyBorder="1">
      <alignment vertical="center"/>
    </xf>
    <xf numFmtId="178" fontId="5" fillId="5" borderId="79" xfId="0" applyNumberFormat="1" applyFont="1" applyFill="1" applyBorder="1">
      <alignment vertical="center"/>
    </xf>
    <xf numFmtId="0" fontId="12" fillId="0" borderId="1" xfId="0" applyFont="1" applyBorder="1" applyAlignment="1">
      <alignment horizontal="center" vertical="center" shrinkToFit="1"/>
    </xf>
    <xf numFmtId="0" fontId="12" fillId="0" borderId="9" xfId="0" applyFont="1" applyBorder="1" applyAlignment="1">
      <alignment horizontal="center" vertical="center" shrinkToFit="1"/>
    </xf>
    <xf numFmtId="9" fontId="12" fillId="2" borderId="0" xfId="2" applyFont="1" applyFill="1" applyBorder="1">
      <alignment vertical="center"/>
    </xf>
    <xf numFmtId="176" fontId="5" fillId="3" borderId="9" xfId="0" applyNumberFormat="1" applyFont="1" applyFill="1" applyBorder="1" applyAlignment="1">
      <alignment horizontal="center" vertical="center"/>
    </xf>
    <xf numFmtId="178" fontId="5" fillId="3" borderId="14" xfId="0" applyNumberFormat="1" applyFont="1" applyFill="1" applyBorder="1" applyAlignment="1">
      <alignment horizontal="right" vertical="center"/>
    </xf>
    <xf numFmtId="178" fontId="5" fillId="3" borderId="16" xfId="0" applyNumberFormat="1" applyFont="1" applyFill="1" applyBorder="1">
      <alignment vertical="center"/>
    </xf>
    <xf numFmtId="178" fontId="5" fillId="3" borderId="17" xfId="0" applyNumberFormat="1" applyFont="1" applyFill="1" applyBorder="1">
      <alignment vertical="center"/>
    </xf>
    <xf numFmtId="178" fontId="5" fillId="3" borderId="19" xfId="0" applyNumberFormat="1" applyFont="1" applyFill="1" applyBorder="1">
      <alignment vertical="center"/>
    </xf>
    <xf numFmtId="178" fontId="5" fillId="3" borderId="18" xfId="0" applyNumberFormat="1" applyFont="1" applyFill="1" applyBorder="1">
      <alignment vertical="center"/>
    </xf>
    <xf numFmtId="178" fontId="5" fillId="3" borderId="20" xfId="0" applyNumberFormat="1" applyFont="1" applyFill="1" applyBorder="1" applyAlignment="1">
      <alignment horizontal="right" vertical="center"/>
    </xf>
    <xf numFmtId="178" fontId="5" fillId="3" borderId="22" xfId="0" applyNumberFormat="1" applyFont="1" applyFill="1" applyBorder="1">
      <alignment vertical="center"/>
    </xf>
    <xf numFmtId="178" fontId="5" fillId="3" borderId="23" xfId="0" applyNumberFormat="1" applyFont="1" applyFill="1" applyBorder="1">
      <alignment vertical="center"/>
    </xf>
    <xf numFmtId="178" fontId="5" fillId="3" borderId="25" xfId="0" applyNumberFormat="1" applyFont="1" applyFill="1" applyBorder="1">
      <alignment vertical="center"/>
    </xf>
    <xf numFmtId="178" fontId="5" fillId="3" borderId="24" xfId="0" applyNumberFormat="1" applyFont="1" applyFill="1" applyBorder="1">
      <alignment vertical="center"/>
    </xf>
    <xf numFmtId="178" fontId="5" fillId="3" borderId="34" xfId="0" applyNumberFormat="1" applyFont="1" applyFill="1" applyBorder="1" applyAlignment="1">
      <alignment horizontal="right" vertical="center"/>
    </xf>
    <xf numFmtId="178" fontId="5" fillId="3" borderId="30" xfId="0" applyNumberFormat="1" applyFont="1" applyFill="1" applyBorder="1">
      <alignment vertical="center"/>
    </xf>
    <xf numFmtId="178" fontId="5" fillId="3" borderId="31" xfId="0" applyNumberFormat="1" applyFont="1" applyFill="1" applyBorder="1">
      <alignment vertical="center"/>
    </xf>
    <xf numFmtId="178" fontId="5" fillId="3" borderId="35" xfId="0" applyNumberFormat="1" applyFont="1" applyFill="1" applyBorder="1">
      <alignment vertical="center"/>
    </xf>
    <xf numFmtId="178" fontId="5" fillId="3" borderId="33" xfId="0" applyNumberFormat="1" applyFont="1" applyFill="1" applyBorder="1">
      <alignment vertical="center"/>
    </xf>
    <xf numFmtId="178" fontId="5" fillId="3" borderId="50" xfId="0" applyNumberFormat="1" applyFont="1" applyFill="1" applyBorder="1" applyAlignment="1">
      <alignment horizontal="right" vertical="center"/>
    </xf>
    <xf numFmtId="178" fontId="5" fillId="3" borderId="50" xfId="0" applyNumberFormat="1" applyFont="1" applyFill="1" applyBorder="1">
      <alignment vertical="center"/>
    </xf>
    <xf numFmtId="178" fontId="5" fillId="3" borderId="51" xfId="0" applyNumberFormat="1" applyFont="1" applyFill="1" applyBorder="1">
      <alignment vertical="center"/>
    </xf>
    <xf numFmtId="178" fontId="5" fillId="3" borderId="54" xfId="0" applyNumberFormat="1" applyFont="1" applyFill="1" applyBorder="1">
      <alignment vertical="center"/>
    </xf>
    <xf numFmtId="178" fontId="5" fillId="3" borderId="52" xfId="0" applyNumberFormat="1" applyFont="1" applyFill="1" applyBorder="1">
      <alignment vertical="center"/>
    </xf>
    <xf numFmtId="178" fontId="5" fillId="3" borderId="58" xfId="0" applyNumberFormat="1" applyFont="1" applyFill="1" applyBorder="1" applyAlignment="1">
      <alignment horizontal="right" vertical="center"/>
    </xf>
    <xf numFmtId="178" fontId="5" fillId="3" borderId="58" xfId="0" applyNumberFormat="1" applyFont="1" applyFill="1" applyBorder="1">
      <alignment vertical="center"/>
    </xf>
    <xf numFmtId="178" fontId="5" fillId="3" borderId="59" xfId="0" applyNumberFormat="1" applyFont="1" applyFill="1" applyBorder="1">
      <alignment vertical="center"/>
    </xf>
    <xf numFmtId="178" fontId="5" fillId="3" borderId="61" xfId="0" applyNumberFormat="1" applyFont="1" applyFill="1" applyBorder="1">
      <alignment vertical="center"/>
    </xf>
    <xf numFmtId="178" fontId="5" fillId="3" borderId="60" xfId="0" applyNumberFormat="1" applyFont="1" applyFill="1" applyBorder="1">
      <alignment vertical="center"/>
    </xf>
    <xf numFmtId="178" fontId="5" fillId="3" borderId="22" xfId="0" applyNumberFormat="1" applyFont="1" applyFill="1" applyBorder="1" applyAlignment="1">
      <alignment horizontal="right" vertical="center"/>
    </xf>
    <xf numFmtId="178" fontId="5" fillId="3" borderId="40" xfId="0" applyNumberFormat="1" applyFont="1" applyFill="1" applyBorder="1" applyAlignment="1">
      <alignment horizontal="right" vertical="center"/>
    </xf>
    <xf numFmtId="178" fontId="5" fillId="3" borderId="40" xfId="0" applyNumberFormat="1" applyFont="1" applyFill="1" applyBorder="1">
      <alignment vertical="center"/>
    </xf>
    <xf numFmtId="178" fontId="5" fillId="3" borderId="41" xfId="0" applyNumberFormat="1" applyFont="1" applyFill="1" applyBorder="1">
      <alignment vertical="center"/>
    </xf>
    <xf numFmtId="178" fontId="5" fillId="3" borderId="43" xfId="0" applyNumberFormat="1" applyFont="1" applyFill="1" applyBorder="1">
      <alignment vertical="center"/>
    </xf>
    <xf numFmtId="178" fontId="5" fillId="3" borderId="42" xfId="0" applyNumberFormat="1" applyFont="1" applyFill="1" applyBorder="1">
      <alignment vertical="center"/>
    </xf>
    <xf numFmtId="178" fontId="5" fillId="3" borderId="30" xfId="0" applyNumberFormat="1" applyFont="1" applyFill="1" applyBorder="1" applyAlignment="1">
      <alignment horizontal="right" vertical="center"/>
    </xf>
    <xf numFmtId="178" fontId="5" fillId="3" borderId="70" xfId="0" applyNumberFormat="1" applyFont="1" applyFill="1" applyBorder="1" applyAlignment="1">
      <alignment horizontal="right" vertical="center"/>
    </xf>
    <xf numFmtId="178" fontId="5" fillId="3" borderId="70" xfId="0" applyNumberFormat="1" applyFont="1" applyFill="1" applyBorder="1">
      <alignment vertical="center"/>
    </xf>
    <xf numFmtId="178" fontId="5" fillId="3" borderId="71" xfId="0" applyNumberFormat="1" applyFont="1" applyFill="1" applyBorder="1">
      <alignment vertical="center"/>
    </xf>
    <xf numFmtId="178" fontId="5" fillId="3" borderId="73" xfId="0" applyNumberFormat="1" applyFont="1" applyFill="1" applyBorder="1">
      <alignment vertical="center"/>
    </xf>
    <xf numFmtId="178" fontId="5" fillId="3" borderId="72" xfId="0" applyNumberFormat="1" applyFont="1" applyFill="1" applyBorder="1">
      <alignment vertical="center"/>
    </xf>
    <xf numFmtId="177" fontId="5" fillId="3" borderId="50" xfId="1" applyNumberFormat="1" applyFont="1" applyFill="1" applyBorder="1">
      <alignment vertical="center"/>
    </xf>
    <xf numFmtId="177" fontId="5" fillId="3" borderId="51" xfId="1" applyNumberFormat="1" applyFont="1" applyFill="1" applyBorder="1">
      <alignment vertical="center"/>
    </xf>
    <xf numFmtId="177" fontId="5" fillId="3" borderId="52" xfId="1" applyNumberFormat="1" applyFont="1" applyFill="1" applyBorder="1">
      <alignment vertical="center"/>
    </xf>
    <xf numFmtId="177" fontId="5" fillId="3" borderId="54" xfId="1" applyNumberFormat="1" applyFont="1" applyFill="1" applyBorder="1">
      <alignment vertical="center"/>
    </xf>
    <xf numFmtId="177" fontId="5" fillId="3" borderId="58" xfId="1" applyNumberFormat="1" applyFont="1" applyFill="1" applyBorder="1">
      <alignment vertical="center"/>
    </xf>
    <xf numFmtId="177" fontId="5" fillId="3" borderId="59" xfId="1" applyNumberFormat="1" applyFont="1" applyFill="1" applyBorder="1">
      <alignment vertical="center"/>
    </xf>
    <xf numFmtId="177" fontId="5" fillId="3" borderId="60" xfId="1" applyNumberFormat="1" applyFont="1" applyFill="1" applyBorder="1">
      <alignment vertical="center"/>
    </xf>
    <xf numFmtId="177" fontId="5" fillId="3" borderId="61" xfId="1" applyNumberFormat="1" applyFont="1" applyFill="1" applyBorder="1">
      <alignment vertical="center"/>
    </xf>
    <xf numFmtId="177" fontId="5" fillId="3" borderId="30" xfId="1" applyNumberFormat="1" applyFont="1" applyFill="1" applyBorder="1">
      <alignment vertical="center"/>
    </xf>
    <xf numFmtId="177" fontId="5" fillId="3" borderId="31" xfId="1" applyNumberFormat="1" applyFont="1" applyFill="1" applyBorder="1">
      <alignment vertical="center"/>
    </xf>
    <xf numFmtId="177" fontId="5" fillId="3" borderId="33" xfId="1" applyNumberFormat="1" applyFont="1" applyFill="1" applyBorder="1">
      <alignment vertical="center"/>
    </xf>
    <xf numFmtId="177" fontId="5" fillId="3" borderId="35" xfId="1" applyNumberFormat="1" applyFont="1" applyFill="1" applyBorder="1">
      <alignment vertical="center"/>
    </xf>
    <xf numFmtId="177" fontId="5" fillId="3" borderId="22" xfId="1" applyNumberFormat="1" applyFont="1" applyFill="1" applyBorder="1">
      <alignment vertical="center"/>
    </xf>
    <xf numFmtId="177" fontId="5" fillId="3" borderId="23" xfId="1" applyNumberFormat="1" applyFont="1" applyFill="1" applyBorder="1">
      <alignment vertical="center"/>
    </xf>
    <xf numFmtId="177" fontId="5" fillId="3" borderId="24" xfId="1" applyNumberFormat="1" applyFont="1" applyFill="1" applyBorder="1">
      <alignment vertical="center"/>
    </xf>
    <xf numFmtId="177" fontId="5" fillId="3" borderId="25" xfId="1" applyNumberFormat="1" applyFont="1" applyFill="1" applyBorder="1">
      <alignment vertical="center"/>
    </xf>
    <xf numFmtId="177" fontId="5" fillId="3" borderId="45" xfId="1" applyNumberFormat="1" applyFont="1" applyFill="1" applyBorder="1">
      <alignment vertical="center"/>
    </xf>
    <xf numFmtId="177" fontId="5" fillId="2" borderId="58" xfId="1" applyNumberFormat="1" applyFont="1" applyFill="1" applyBorder="1">
      <alignment vertical="center"/>
    </xf>
    <xf numFmtId="177" fontId="5" fillId="2" borderId="59" xfId="1" applyNumberFormat="1" applyFont="1" applyFill="1" applyBorder="1">
      <alignment vertical="center"/>
    </xf>
    <xf numFmtId="177" fontId="5" fillId="2" borderId="60" xfId="1" applyNumberFormat="1" applyFont="1" applyFill="1" applyBorder="1">
      <alignment vertical="center"/>
    </xf>
    <xf numFmtId="177" fontId="5" fillId="0" borderId="13" xfId="1" applyNumberFormat="1" applyFont="1" applyBorder="1">
      <alignment vertical="center"/>
    </xf>
    <xf numFmtId="177" fontId="5" fillId="0" borderId="11" xfId="1" applyNumberFormat="1" applyFont="1" applyBorder="1">
      <alignment vertical="center"/>
    </xf>
    <xf numFmtId="0" fontId="12" fillId="0" borderId="1" xfId="0" applyFont="1" applyBorder="1">
      <alignment vertical="center"/>
    </xf>
    <xf numFmtId="0" fontId="12" fillId="0" borderId="6" xfId="0" applyFont="1" applyBorder="1">
      <alignment vertical="center"/>
    </xf>
    <xf numFmtId="177" fontId="5" fillId="2" borderId="29" xfId="1" applyNumberFormat="1" applyFont="1" applyFill="1" applyBorder="1">
      <alignment vertical="center"/>
    </xf>
    <xf numFmtId="0" fontId="12" fillId="2" borderId="29" xfId="0" applyFont="1" applyFill="1" applyBorder="1">
      <alignment vertical="center"/>
    </xf>
    <xf numFmtId="177" fontId="5" fillId="2" borderId="9" xfId="1" applyNumberFormat="1" applyFont="1" applyFill="1" applyBorder="1">
      <alignment vertical="center"/>
    </xf>
    <xf numFmtId="178" fontId="5" fillId="5" borderId="40" xfId="0" applyNumberFormat="1" applyFont="1" applyFill="1" applyBorder="1" applyAlignment="1">
      <alignment horizontal="right" vertical="center"/>
    </xf>
    <xf numFmtId="178" fontId="5" fillId="5" borderId="45" xfId="0" applyNumberFormat="1" applyFont="1" applyFill="1" applyBorder="1" applyAlignment="1">
      <alignment horizontal="right" vertical="center"/>
    </xf>
    <xf numFmtId="178" fontId="5" fillId="5" borderId="64" xfId="0" applyNumberFormat="1" applyFont="1" applyFill="1" applyBorder="1" applyAlignment="1">
      <alignment horizontal="right" vertical="center"/>
    </xf>
    <xf numFmtId="178" fontId="5" fillId="5" borderId="9" xfId="0" applyNumberFormat="1" applyFont="1" applyFill="1" applyBorder="1" applyAlignment="1">
      <alignment horizontal="right" vertical="center"/>
    </xf>
    <xf numFmtId="178" fontId="5" fillId="5" borderId="76" xfId="0" applyNumberFormat="1" applyFont="1" applyFill="1" applyBorder="1" applyAlignment="1">
      <alignment horizontal="right" vertical="center"/>
    </xf>
    <xf numFmtId="0" fontId="5" fillId="4" borderId="94" xfId="0" applyFont="1" applyFill="1" applyBorder="1" applyAlignment="1">
      <alignment horizontal="center" vertical="center"/>
    </xf>
    <xf numFmtId="0" fontId="5" fillId="4" borderId="95" xfId="0" applyFont="1" applyFill="1" applyBorder="1" applyAlignment="1">
      <alignment horizontal="center" vertical="center"/>
    </xf>
    <xf numFmtId="177" fontId="5" fillId="0" borderId="90" xfId="1" applyNumberFormat="1" applyFont="1" applyBorder="1">
      <alignment vertical="center"/>
    </xf>
    <xf numFmtId="177" fontId="5" fillId="0" borderId="103" xfId="1" applyNumberFormat="1" applyFont="1" applyBorder="1">
      <alignment vertical="center"/>
    </xf>
    <xf numFmtId="177" fontId="5" fillId="0" borderId="105" xfId="1" applyNumberFormat="1" applyFont="1" applyBorder="1">
      <alignment vertical="center"/>
    </xf>
    <xf numFmtId="177" fontId="5" fillId="0" borderId="106" xfId="1" applyNumberFormat="1" applyFont="1" applyBorder="1">
      <alignment vertical="center"/>
    </xf>
    <xf numFmtId="177" fontId="5" fillId="3" borderId="108" xfId="1" applyNumberFormat="1" applyFont="1" applyFill="1" applyBorder="1">
      <alignment vertical="center"/>
    </xf>
    <xf numFmtId="177" fontId="5" fillId="3" borderId="109" xfId="1" applyNumberFormat="1" applyFont="1" applyFill="1" applyBorder="1">
      <alignment vertical="center"/>
    </xf>
    <xf numFmtId="177" fontId="5" fillId="3" borderId="110" xfId="1" applyNumberFormat="1" applyFont="1" applyFill="1" applyBorder="1">
      <alignment vertical="center"/>
    </xf>
    <xf numFmtId="177" fontId="5" fillId="3" borderId="107" xfId="1" applyNumberFormat="1" applyFont="1" applyFill="1" applyBorder="1">
      <alignment vertical="center"/>
    </xf>
    <xf numFmtId="0" fontId="5" fillId="4" borderId="96" xfId="0" applyFont="1" applyFill="1" applyBorder="1" applyAlignment="1">
      <alignment horizontal="center" vertical="center"/>
    </xf>
    <xf numFmtId="0" fontId="5" fillId="4" borderId="97" xfId="0" applyFont="1" applyFill="1" applyBorder="1" applyAlignment="1">
      <alignment horizontal="center" vertical="center"/>
    </xf>
    <xf numFmtId="177" fontId="5" fillId="2" borderId="10" xfId="1" applyNumberFormat="1" applyFont="1" applyFill="1" applyBorder="1">
      <alignment vertical="center"/>
    </xf>
    <xf numFmtId="177" fontId="5" fillId="2" borderId="12" xfId="1" applyNumberFormat="1" applyFont="1" applyFill="1" applyBorder="1">
      <alignment vertical="center"/>
    </xf>
    <xf numFmtId="177" fontId="5" fillId="2" borderId="13" xfId="1" applyNumberFormat="1" applyFont="1" applyFill="1" applyBorder="1">
      <alignment vertical="center"/>
    </xf>
    <xf numFmtId="179" fontId="5" fillId="2" borderId="77" xfId="0" applyNumberFormat="1" applyFont="1" applyFill="1" applyBorder="1">
      <alignment vertical="center"/>
    </xf>
    <xf numFmtId="179" fontId="5" fillId="2" borderId="78" xfId="0" applyNumberFormat="1" applyFont="1" applyFill="1" applyBorder="1">
      <alignment vertical="center"/>
    </xf>
    <xf numFmtId="179" fontId="5" fillId="2" borderId="76" xfId="0" applyNumberFormat="1" applyFont="1" applyFill="1" applyBorder="1">
      <alignment vertical="center"/>
    </xf>
    <xf numFmtId="179" fontId="5" fillId="2" borderId="79" xfId="0" applyNumberFormat="1" applyFont="1" applyFill="1" applyBorder="1">
      <alignment vertical="center"/>
    </xf>
    <xf numFmtId="177" fontId="5" fillId="0" borderId="64" xfId="1" applyNumberFormat="1" applyFont="1" applyBorder="1">
      <alignment vertical="center"/>
    </xf>
    <xf numFmtId="177" fontId="5" fillId="0" borderId="65" xfId="1" applyNumberFormat="1" applyFont="1" applyBorder="1">
      <alignment vertical="center"/>
    </xf>
    <xf numFmtId="177" fontId="5" fillId="0" borderId="66" xfId="1" applyNumberFormat="1" applyFont="1" applyBorder="1">
      <alignment vertical="center"/>
    </xf>
    <xf numFmtId="177" fontId="5" fillId="0" borderId="67" xfId="1" applyNumberFormat="1" applyFont="1" applyBorder="1">
      <alignment vertical="center"/>
    </xf>
    <xf numFmtId="177" fontId="5" fillId="3" borderId="70" xfId="1" applyNumberFormat="1" applyFont="1" applyFill="1" applyBorder="1">
      <alignment vertical="center"/>
    </xf>
    <xf numFmtId="177" fontId="5" fillId="3" borderId="71" xfId="1" applyNumberFormat="1" applyFont="1" applyFill="1" applyBorder="1">
      <alignment vertical="center"/>
    </xf>
    <xf numFmtId="177" fontId="5" fillId="3" borderId="72" xfId="1" applyNumberFormat="1" applyFont="1" applyFill="1" applyBorder="1">
      <alignment vertical="center"/>
    </xf>
    <xf numFmtId="177" fontId="5" fillId="3" borderId="73" xfId="1" applyNumberFormat="1" applyFont="1" applyFill="1" applyBorder="1">
      <alignment vertical="center"/>
    </xf>
    <xf numFmtId="177" fontId="5" fillId="2" borderId="22" xfId="1" applyNumberFormat="1" applyFont="1" applyFill="1" applyBorder="1">
      <alignment vertical="center"/>
    </xf>
    <xf numFmtId="177" fontId="5" fillId="2" borderId="23" xfId="1" applyNumberFormat="1" applyFont="1" applyFill="1" applyBorder="1">
      <alignment vertical="center"/>
    </xf>
    <xf numFmtId="177" fontId="5" fillId="2" borderId="24" xfId="1" applyNumberFormat="1" applyFont="1" applyFill="1" applyBorder="1">
      <alignment vertical="center"/>
    </xf>
    <xf numFmtId="177" fontId="5" fillId="0" borderId="24" xfId="1" applyNumberFormat="1" applyFont="1" applyBorder="1">
      <alignment vertical="center"/>
    </xf>
    <xf numFmtId="177" fontId="5" fillId="0" borderId="112" xfId="1" applyNumberFormat="1" applyFont="1" applyBorder="1">
      <alignment vertical="center"/>
    </xf>
    <xf numFmtId="177" fontId="5" fillId="0" borderId="9" xfId="1" applyNumberFormat="1" applyFont="1" applyBorder="1">
      <alignment vertical="center"/>
    </xf>
    <xf numFmtId="177" fontId="5" fillId="0" borderId="10" xfId="1" applyNumberFormat="1" applyFont="1" applyBorder="1">
      <alignment vertical="center"/>
    </xf>
    <xf numFmtId="177" fontId="5" fillId="0" borderId="12" xfId="1" applyNumberFormat="1" applyFont="1" applyBorder="1">
      <alignment vertical="center"/>
    </xf>
    <xf numFmtId="178" fontId="5" fillId="3" borderId="114" xfId="0" applyNumberFormat="1" applyFont="1" applyFill="1" applyBorder="1">
      <alignment vertical="center"/>
    </xf>
    <xf numFmtId="178" fontId="5" fillId="3" borderId="111" xfId="0" applyNumberFormat="1" applyFont="1" applyFill="1" applyBorder="1">
      <alignment vertical="center"/>
    </xf>
    <xf numFmtId="178" fontId="5" fillId="3" borderId="32" xfId="0" applyNumberFormat="1" applyFont="1" applyFill="1" applyBorder="1">
      <alignment vertical="center"/>
    </xf>
    <xf numFmtId="178" fontId="5" fillId="5" borderId="113" xfId="0" applyNumberFormat="1" applyFont="1" applyFill="1" applyBorder="1">
      <alignment vertical="center"/>
    </xf>
    <xf numFmtId="178" fontId="5" fillId="5" borderId="115" xfId="0" applyNumberFormat="1" applyFont="1" applyFill="1" applyBorder="1">
      <alignment vertical="center"/>
    </xf>
    <xf numFmtId="178" fontId="5" fillId="3" borderId="49" xfId="0" applyNumberFormat="1" applyFont="1" applyFill="1" applyBorder="1">
      <alignment vertical="center"/>
    </xf>
    <xf numFmtId="178" fontId="5" fillId="3" borderId="57" xfId="0" applyNumberFormat="1" applyFont="1" applyFill="1" applyBorder="1">
      <alignment vertical="center"/>
    </xf>
    <xf numFmtId="178" fontId="5" fillId="3" borderId="113" xfId="0" applyNumberFormat="1" applyFont="1" applyFill="1" applyBorder="1">
      <alignment vertical="center"/>
    </xf>
    <xf numFmtId="178" fontId="5" fillId="5" borderId="112" xfId="0" applyNumberFormat="1" applyFont="1" applyFill="1" applyBorder="1">
      <alignment vertical="center"/>
    </xf>
    <xf numFmtId="178" fontId="5" fillId="3" borderId="116" xfId="0" applyNumberFormat="1" applyFont="1" applyFill="1" applyBorder="1">
      <alignment vertical="center"/>
    </xf>
    <xf numFmtId="178" fontId="5" fillId="5" borderId="11" xfId="0" applyNumberFormat="1" applyFont="1" applyFill="1" applyBorder="1">
      <alignment vertical="center"/>
    </xf>
    <xf numFmtId="178" fontId="5" fillId="5" borderId="117" xfId="0" applyNumberFormat="1" applyFont="1" applyFill="1" applyBorder="1">
      <alignment vertical="center"/>
    </xf>
    <xf numFmtId="176" fontId="12" fillId="0" borderId="0" xfId="0" applyNumberFormat="1" applyFont="1">
      <alignment vertical="center"/>
    </xf>
    <xf numFmtId="0" fontId="12" fillId="2" borderId="0" xfId="0" applyFont="1" applyFill="1">
      <alignment vertical="center"/>
    </xf>
    <xf numFmtId="0" fontId="5" fillId="2" borderId="29" xfId="0" applyFont="1" applyFill="1" applyBorder="1">
      <alignment vertical="center"/>
    </xf>
    <xf numFmtId="178" fontId="5" fillId="2" borderId="59" xfId="0" applyNumberFormat="1" applyFont="1" applyFill="1" applyBorder="1">
      <alignment vertical="center"/>
    </xf>
    <xf numFmtId="178" fontId="5" fillId="2" borderId="57" xfId="0" applyNumberFormat="1" applyFont="1" applyFill="1" applyBorder="1">
      <alignment vertical="center"/>
    </xf>
    <xf numFmtId="178" fontId="5" fillId="2" borderId="61" xfId="0" applyNumberFormat="1" applyFont="1" applyFill="1" applyBorder="1">
      <alignment vertical="center"/>
    </xf>
    <xf numFmtId="0" fontId="5" fillId="0" borderId="28" xfId="0" applyFont="1" applyBorder="1">
      <alignment vertical="center"/>
    </xf>
    <xf numFmtId="0" fontId="5" fillId="0" borderId="37" xfId="0" applyFont="1" applyBorder="1">
      <alignment vertical="center"/>
    </xf>
    <xf numFmtId="0" fontId="5" fillId="0" borderId="118" xfId="0" applyFont="1" applyBorder="1">
      <alignment vertical="center"/>
    </xf>
    <xf numFmtId="0" fontId="5" fillId="2" borderId="36" xfId="0" applyFont="1" applyFill="1" applyBorder="1">
      <alignment vertical="center"/>
    </xf>
    <xf numFmtId="0" fontId="5" fillId="0" borderId="45" xfId="0" applyFont="1" applyBorder="1">
      <alignment vertical="center"/>
    </xf>
    <xf numFmtId="0" fontId="5" fillId="0" borderId="64" xfId="0" applyFont="1" applyBorder="1">
      <alignment vertical="center"/>
    </xf>
    <xf numFmtId="177" fontId="5" fillId="3" borderId="47" xfId="1" applyNumberFormat="1" applyFont="1" applyFill="1" applyBorder="1">
      <alignment vertical="center"/>
    </xf>
    <xf numFmtId="177" fontId="5" fillId="3" borderId="46" xfId="1" applyNumberFormat="1" applyFont="1" applyFill="1" applyBorder="1">
      <alignment vertical="center"/>
    </xf>
    <xf numFmtId="177" fontId="5" fillId="3" borderId="48" xfId="1" applyNumberFormat="1" applyFont="1" applyFill="1" applyBorder="1">
      <alignment vertical="center"/>
    </xf>
    <xf numFmtId="177" fontId="5" fillId="3" borderId="56" xfId="1" applyNumberFormat="1" applyFont="1" applyFill="1" applyBorder="1">
      <alignment vertical="center"/>
    </xf>
    <xf numFmtId="177" fontId="5" fillId="0" borderId="68" xfId="1" applyNumberFormat="1" applyFont="1" applyBorder="1">
      <alignment vertical="center"/>
    </xf>
    <xf numFmtId="177" fontId="5" fillId="0" borderId="69" xfId="1" applyNumberFormat="1" applyFont="1" applyBorder="1">
      <alignment vertical="center"/>
    </xf>
    <xf numFmtId="177" fontId="5" fillId="0" borderId="74" xfId="1" applyNumberFormat="1" applyFont="1" applyBorder="1">
      <alignment vertical="center"/>
    </xf>
    <xf numFmtId="0" fontId="5" fillId="2" borderId="4" xfId="0" applyFont="1" applyFill="1" applyBorder="1" applyAlignment="1">
      <alignment horizontal="center" vertical="center" wrapText="1"/>
    </xf>
    <xf numFmtId="177" fontId="5" fillId="0" borderId="121" xfId="1" applyNumberFormat="1" applyFont="1" applyBorder="1">
      <alignment vertical="center"/>
    </xf>
    <xf numFmtId="177" fontId="5" fillId="0" borderId="122" xfId="1" applyNumberFormat="1" applyFont="1" applyBorder="1">
      <alignment vertical="center"/>
    </xf>
    <xf numFmtId="177" fontId="5" fillId="0" borderId="123" xfId="1" applyNumberFormat="1" applyFont="1" applyBorder="1">
      <alignment vertical="center"/>
    </xf>
    <xf numFmtId="177" fontId="5" fillId="0" borderId="124" xfId="1" applyNumberFormat="1" applyFont="1" applyBorder="1">
      <alignment vertical="center"/>
    </xf>
    <xf numFmtId="177" fontId="5" fillId="0" borderId="125" xfId="1" applyNumberFormat="1" applyFont="1" applyBorder="1">
      <alignment vertical="center"/>
    </xf>
    <xf numFmtId="177" fontId="5" fillId="0" borderId="27" xfId="1" applyNumberFormat="1" applyFont="1" applyBorder="1">
      <alignment vertical="center"/>
    </xf>
    <xf numFmtId="177" fontId="5" fillId="3" borderId="21" xfId="1" applyNumberFormat="1" applyFont="1" applyFill="1" applyBorder="1">
      <alignment vertical="center"/>
    </xf>
    <xf numFmtId="177" fontId="5" fillId="0" borderId="21" xfId="1" applyNumberFormat="1" applyFont="1" applyBorder="1">
      <alignment vertical="center"/>
    </xf>
    <xf numFmtId="177" fontId="5" fillId="0" borderId="126" xfId="1" applyNumberFormat="1" applyFont="1" applyBorder="1">
      <alignment vertical="center"/>
    </xf>
    <xf numFmtId="177" fontId="5" fillId="0" borderId="127" xfId="1" applyNumberFormat="1" applyFont="1" applyBorder="1">
      <alignment vertical="center"/>
    </xf>
    <xf numFmtId="177" fontId="5" fillId="0" borderId="128" xfId="1" applyNumberFormat="1" applyFont="1" applyBorder="1">
      <alignment vertical="center"/>
    </xf>
    <xf numFmtId="177" fontId="5" fillId="2" borderId="126" xfId="1" applyNumberFormat="1" applyFont="1" applyFill="1" applyBorder="1" applyAlignment="1">
      <alignment horizontal="left" vertical="center"/>
    </xf>
    <xf numFmtId="177" fontId="5" fillId="2" borderId="81" xfId="1" applyNumberFormat="1" applyFont="1" applyFill="1" applyBorder="1">
      <alignment vertical="center"/>
    </xf>
    <xf numFmtId="177" fontId="5" fillId="3" borderId="55" xfId="1" applyNumberFormat="1" applyFont="1" applyFill="1" applyBorder="1">
      <alignment vertical="center"/>
    </xf>
    <xf numFmtId="177" fontId="5" fillId="3" borderId="129" xfId="1" applyNumberFormat="1" applyFont="1" applyFill="1" applyBorder="1">
      <alignment vertical="center"/>
    </xf>
    <xf numFmtId="177" fontId="5" fillId="3" borderId="69" xfId="1" applyNumberFormat="1" applyFont="1" applyFill="1" applyBorder="1">
      <alignment vertical="center"/>
    </xf>
    <xf numFmtId="177" fontId="5" fillId="2" borderId="63" xfId="1" applyNumberFormat="1" applyFont="1" applyFill="1" applyBorder="1">
      <alignment vertical="center"/>
    </xf>
    <xf numFmtId="177" fontId="5" fillId="3" borderId="34" xfId="1" applyNumberFormat="1" applyFont="1" applyFill="1" applyBorder="1">
      <alignment vertical="center"/>
    </xf>
    <xf numFmtId="177" fontId="9" fillId="2" borderId="126" xfId="1" applyNumberFormat="1" applyFont="1" applyFill="1" applyBorder="1" applyAlignment="1">
      <alignment horizontal="left" vertical="center"/>
    </xf>
    <xf numFmtId="177" fontId="5" fillId="2" borderId="126" xfId="1" applyNumberFormat="1" applyFont="1" applyFill="1" applyBorder="1">
      <alignment vertical="center"/>
    </xf>
    <xf numFmtId="177" fontId="5" fillId="3" borderId="5" xfId="1" applyNumberFormat="1" applyFont="1" applyFill="1" applyBorder="1">
      <alignment vertical="center"/>
    </xf>
    <xf numFmtId="179" fontId="5" fillId="3" borderId="5" xfId="0" applyNumberFormat="1" applyFont="1" applyFill="1" applyBorder="1">
      <alignment vertical="center"/>
    </xf>
    <xf numFmtId="177" fontId="5" fillId="2" borderId="61" xfId="1" applyNumberFormat="1" applyFont="1" applyFill="1" applyBorder="1">
      <alignment vertical="center"/>
    </xf>
    <xf numFmtId="177" fontId="5" fillId="2" borderId="25" xfId="1" applyNumberFormat="1" applyFont="1" applyFill="1" applyBorder="1">
      <alignment vertical="center"/>
    </xf>
    <xf numFmtId="177" fontId="5" fillId="3" borderId="37" xfId="1" applyNumberFormat="1" applyFont="1" applyFill="1" applyBorder="1">
      <alignment vertical="center"/>
    </xf>
    <xf numFmtId="177" fontId="5" fillId="3" borderId="0" xfId="1" applyNumberFormat="1" applyFont="1" applyFill="1">
      <alignment vertical="center"/>
    </xf>
    <xf numFmtId="177" fontId="5" fillId="3" borderId="115" xfId="1" applyNumberFormat="1" applyFont="1" applyFill="1" applyBorder="1">
      <alignment vertical="center"/>
    </xf>
    <xf numFmtId="177" fontId="5" fillId="3" borderId="116" xfId="1" applyNumberFormat="1" applyFont="1" applyFill="1" applyBorder="1">
      <alignment vertical="center"/>
    </xf>
    <xf numFmtId="177" fontId="5" fillId="0" borderId="115" xfId="1" applyNumberFormat="1" applyFont="1" applyBorder="1">
      <alignment vertical="center"/>
    </xf>
    <xf numFmtId="177" fontId="5" fillId="3" borderId="49" xfId="1" applyNumberFormat="1" applyFont="1" applyFill="1" applyBorder="1">
      <alignment vertical="center"/>
    </xf>
    <xf numFmtId="177" fontId="5" fillId="3" borderId="57" xfId="1" applyNumberFormat="1" applyFont="1" applyFill="1" applyBorder="1">
      <alignment vertical="center"/>
    </xf>
    <xf numFmtId="177" fontId="5" fillId="3" borderId="111" xfId="1" applyNumberFormat="1" applyFont="1" applyFill="1" applyBorder="1">
      <alignment vertical="center"/>
    </xf>
    <xf numFmtId="177" fontId="5" fillId="3" borderId="32" xfId="1" applyNumberFormat="1" applyFont="1" applyFill="1" applyBorder="1">
      <alignment vertical="center"/>
    </xf>
    <xf numFmtId="177" fontId="5" fillId="0" borderId="130" xfId="1" applyNumberFormat="1" applyFont="1" applyBorder="1">
      <alignment vertical="center"/>
    </xf>
    <xf numFmtId="177" fontId="5" fillId="0" borderId="57" xfId="1" applyNumberFormat="1" applyFont="1" applyBorder="1">
      <alignment vertical="center"/>
    </xf>
    <xf numFmtId="177" fontId="5" fillId="0" borderId="111" xfId="1" applyNumberFormat="1" applyFont="1" applyBorder="1">
      <alignment vertical="center"/>
    </xf>
    <xf numFmtId="177" fontId="5" fillId="2" borderId="11" xfId="1" applyNumberFormat="1" applyFont="1" applyFill="1" applyBorder="1">
      <alignment vertical="center"/>
    </xf>
    <xf numFmtId="177" fontId="5" fillId="0" borderId="131" xfId="1" applyNumberFormat="1" applyFont="1" applyBorder="1">
      <alignment vertical="center"/>
    </xf>
    <xf numFmtId="177" fontId="5" fillId="3" borderId="132" xfId="1" applyNumberFormat="1" applyFont="1" applyFill="1" applyBorder="1">
      <alignment vertical="center"/>
    </xf>
    <xf numFmtId="179" fontId="5" fillId="2" borderId="117" xfId="0" applyNumberFormat="1" applyFont="1" applyFill="1" applyBorder="1">
      <alignment vertical="center"/>
    </xf>
    <xf numFmtId="0" fontId="5" fillId="4" borderId="119" xfId="0" applyFont="1" applyFill="1" applyBorder="1" applyAlignment="1">
      <alignment horizontal="center" vertical="center"/>
    </xf>
    <xf numFmtId="178" fontId="5" fillId="3" borderId="29" xfId="0" applyNumberFormat="1" applyFont="1" applyFill="1" applyBorder="1" applyAlignment="1">
      <alignment horizontal="right" vertical="center"/>
    </xf>
    <xf numFmtId="178" fontId="5" fillId="3" borderId="45" xfId="0" applyNumberFormat="1" applyFont="1" applyFill="1" applyBorder="1">
      <alignment vertical="center"/>
    </xf>
    <xf numFmtId="178" fontId="5" fillId="3" borderId="46" xfId="0" applyNumberFormat="1" applyFont="1" applyFill="1" applyBorder="1">
      <alignment vertical="center"/>
    </xf>
    <xf numFmtId="178" fontId="5" fillId="3" borderId="115" xfId="0" applyNumberFormat="1" applyFont="1" applyFill="1" applyBorder="1">
      <alignment vertical="center"/>
    </xf>
    <xf numFmtId="178" fontId="5" fillId="3" borderId="48" xfId="0" applyNumberFormat="1" applyFont="1" applyFill="1" applyBorder="1">
      <alignment vertical="center"/>
    </xf>
    <xf numFmtId="178" fontId="5" fillId="3" borderId="47" xfId="0" applyNumberFormat="1" applyFont="1" applyFill="1" applyBorder="1">
      <alignment vertical="center"/>
    </xf>
    <xf numFmtId="0" fontId="5" fillId="4" borderId="120" xfId="0" applyFont="1" applyFill="1" applyBorder="1" applyAlignment="1">
      <alignment horizontal="center" vertical="center"/>
    </xf>
    <xf numFmtId="178" fontId="5" fillId="0" borderId="29" xfId="0" applyNumberFormat="1" applyFont="1" applyBorder="1">
      <alignment vertical="center"/>
    </xf>
    <xf numFmtId="178" fontId="5" fillId="0" borderId="48" xfId="0" applyNumberFormat="1" applyFont="1" applyBorder="1">
      <alignment vertical="center"/>
    </xf>
    <xf numFmtId="178" fontId="5" fillId="3" borderId="14" xfId="0" applyNumberFormat="1" applyFont="1" applyFill="1" applyBorder="1">
      <alignment vertical="center"/>
    </xf>
    <xf numFmtId="178" fontId="5" fillId="3" borderId="34" xfId="0" applyNumberFormat="1" applyFont="1" applyFill="1" applyBorder="1">
      <alignment vertical="center"/>
    </xf>
    <xf numFmtId="178" fontId="5" fillId="3" borderId="29" xfId="0" applyNumberFormat="1" applyFont="1" applyFill="1" applyBorder="1">
      <alignment vertical="center"/>
    </xf>
    <xf numFmtId="178" fontId="5" fillId="3" borderId="53" xfId="0" applyNumberFormat="1" applyFont="1" applyFill="1" applyBorder="1">
      <alignment vertical="center"/>
    </xf>
    <xf numFmtId="178" fontId="5" fillId="3" borderId="26" xfId="0" applyNumberFormat="1" applyFont="1" applyFill="1" applyBorder="1">
      <alignment vertical="center"/>
    </xf>
    <xf numFmtId="178" fontId="5" fillId="3" borderId="20" xfId="0" applyNumberFormat="1" applyFont="1" applyFill="1" applyBorder="1">
      <alignment vertical="center"/>
    </xf>
    <xf numFmtId="178" fontId="5" fillId="3" borderId="38" xfId="0" applyNumberFormat="1" applyFont="1" applyFill="1" applyBorder="1">
      <alignment vertical="center"/>
    </xf>
    <xf numFmtId="178" fontId="5" fillId="3" borderId="68" xfId="0" applyNumberFormat="1" applyFont="1" applyFill="1" applyBorder="1">
      <alignment vertical="center"/>
    </xf>
    <xf numFmtId="178" fontId="5" fillId="2" borderId="20" xfId="0" applyNumberFormat="1" applyFont="1" applyFill="1" applyBorder="1">
      <alignment vertical="center"/>
    </xf>
    <xf numFmtId="178" fontId="5" fillId="2" borderId="25" xfId="0" applyNumberFormat="1" applyFont="1" applyFill="1" applyBorder="1">
      <alignment vertical="center"/>
    </xf>
    <xf numFmtId="178" fontId="5" fillId="2" borderId="34" xfId="0" applyNumberFormat="1" applyFont="1" applyFill="1" applyBorder="1" applyAlignment="1">
      <alignment horizontal="right" vertical="center"/>
    </xf>
    <xf numFmtId="178" fontId="5" fillId="2" borderId="30" xfId="0" applyNumberFormat="1" applyFont="1" applyFill="1" applyBorder="1">
      <alignment vertical="center"/>
    </xf>
    <xf numFmtId="178" fontId="5" fillId="2" borderId="31" xfId="0" applyNumberFormat="1" applyFont="1" applyFill="1" applyBorder="1">
      <alignment vertical="center"/>
    </xf>
    <xf numFmtId="178" fontId="5" fillId="2" borderId="32" xfId="0" applyNumberFormat="1" applyFont="1" applyFill="1" applyBorder="1">
      <alignment vertical="center"/>
    </xf>
    <xf numFmtId="178" fontId="5" fillId="2" borderId="35" xfId="0" applyNumberFormat="1" applyFont="1" applyFill="1" applyBorder="1">
      <alignment vertical="center"/>
    </xf>
    <xf numFmtId="178" fontId="5" fillId="2" borderId="33" xfId="0" applyNumberFormat="1" applyFont="1" applyFill="1" applyBorder="1">
      <alignment vertical="center"/>
    </xf>
    <xf numFmtId="178" fontId="5" fillId="2" borderId="34" xfId="0" applyNumberFormat="1" applyFont="1" applyFill="1" applyBorder="1">
      <alignment vertical="center"/>
    </xf>
    <xf numFmtId="0" fontId="5" fillId="3" borderId="28" xfId="0" applyFont="1" applyFill="1" applyBorder="1">
      <alignment vertical="center"/>
    </xf>
    <xf numFmtId="177" fontId="5" fillId="0" borderId="132" xfId="1" applyNumberFormat="1" applyFont="1" applyBorder="1" applyAlignment="1">
      <alignment horizontal="left" vertical="center"/>
    </xf>
    <xf numFmtId="0" fontId="0" fillId="0" borderId="118" xfId="0" applyBorder="1" applyAlignment="1">
      <alignment horizontal="left" vertical="center"/>
    </xf>
    <xf numFmtId="177" fontId="5" fillId="0" borderId="133" xfId="1" applyNumberFormat="1" applyFont="1" applyBorder="1">
      <alignment vertical="center"/>
    </xf>
    <xf numFmtId="177" fontId="5" fillId="3" borderId="29" xfId="1" applyNumberFormat="1" applyFont="1" applyFill="1" applyBorder="1">
      <alignment vertical="center"/>
    </xf>
    <xf numFmtId="177" fontId="5" fillId="3" borderId="112" xfId="1" applyNumberFormat="1" applyFont="1" applyFill="1" applyBorder="1">
      <alignment vertical="center"/>
    </xf>
    <xf numFmtId="177" fontId="5" fillId="3" borderId="65" xfId="1" applyNumberFormat="1" applyFont="1" applyFill="1" applyBorder="1">
      <alignment vertical="center"/>
    </xf>
    <xf numFmtId="177" fontId="5" fillId="3" borderId="67" xfId="1" applyNumberFormat="1" applyFont="1" applyFill="1" applyBorder="1">
      <alignment vertical="center"/>
    </xf>
    <xf numFmtId="177" fontId="5" fillId="3" borderId="66" xfId="1" applyNumberFormat="1" applyFont="1" applyFill="1" applyBorder="1">
      <alignment vertical="center"/>
    </xf>
    <xf numFmtId="177" fontId="5" fillId="3" borderId="84" xfId="1" applyNumberFormat="1" applyFont="1" applyFill="1" applyBorder="1">
      <alignment vertical="center"/>
    </xf>
    <xf numFmtId="177" fontId="5" fillId="3" borderId="85" xfId="1" applyNumberFormat="1" applyFont="1" applyFill="1" applyBorder="1">
      <alignment vertical="center"/>
    </xf>
    <xf numFmtId="177" fontId="5" fillId="3" borderId="86" xfId="1" applyNumberFormat="1" applyFont="1" applyFill="1" applyBorder="1">
      <alignment vertical="center"/>
    </xf>
    <xf numFmtId="177" fontId="5" fillId="3" borderId="87" xfId="1" applyNumberFormat="1" applyFont="1" applyFill="1" applyBorder="1">
      <alignment vertical="center"/>
    </xf>
    <xf numFmtId="177" fontId="5" fillId="3" borderId="130" xfId="1" applyNumberFormat="1" applyFont="1" applyFill="1" applyBorder="1">
      <alignment vertical="center"/>
    </xf>
    <xf numFmtId="0" fontId="5" fillId="0" borderId="38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5" fillId="0" borderId="40" xfId="0" applyFont="1" applyBorder="1" applyAlignment="1">
      <alignment horizontal="left" vertical="center"/>
    </xf>
    <xf numFmtId="0" fontId="5" fillId="0" borderId="41" xfId="0" applyFont="1" applyBorder="1" applyAlignment="1">
      <alignment horizontal="left" vertical="center"/>
    </xf>
    <xf numFmtId="0" fontId="5" fillId="0" borderId="43" xfId="0" applyFont="1" applyBorder="1" applyAlignment="1">
      <alignment horizontal="left" vertical="center"/>
    </xf>
    <xf numFmtId="0" fontId="12" fillId="0" borderId="1" xfId="0" applyFont="1" applyBorder="1" applyAlignment="1">
      <alignment horizontal="center" vertical="center"/>
    </xf>
    <xf numFmtId="177" fontId="5" fillId="0" borderId="49" xfId="1" applyNumberFormat="1" applyFont="1" applyBorder="1" applyAlignment="1">
      <alignment horizontal="left" vertical="center"/>
    </xf>
    <xf numFmtId="177" fontId="5" fillId="0" borderId="56" xfId="1" applyNumberFormat="1" applyFont="1" applyBorder="1" applyAlignment="1">
      <alignment horizontal="left" vertical="center"/>
    </xf>
    <xf numFmtId="177" fontId="5" fillId="0" borderId="38" xfId="1" applyNumberFormat="1" applyFont="1" applyBorder="1" applyAlignment="1">
      <alignment horizontal="center" vertical="center"/>
    </xf>
    <xf numFmtId="177" fontId="5" fillId="0" borderId="39" xfId="1" applyNumberFormat="1" applyFont="1" applyBorder="1" applyAlignment="1">
      <alignment horizontal="center" vertical="center"/>
    </xf>
    <xf numFmtId="177" fontId="5" fillId="0" borderId="44" xfId="1" applyNumberFormat="1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75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5" fillId="4" borderId="92" xfId="0" applyFont="1" applyFill="1" applyBorder="1" applyAlignment="1">
      <alignment horizontal="center" vertical="center" wrapText="1"/>
    </xf>
    <xf numFmtId="0" fontId="5" fillId="4" borderId="93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75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7" fillId="0" borderId="2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29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80" xfId="0" applyFont="1" applyBorder="1" applyAlignment="1">
      <alignment horizontal="center" vertical="center"/>
    </xf>
    <xf numFmtId="0" fontId="5" fillId="0" borderId="90" xfId="0" applyFont="1" applyBorder="1" applyAlignment="1">
      <alignment horizontal="left" vertical="center"/>
    </xf>
    <xf numFmtId="0" fontId="5" fillId="0" borderId="103" xfId="0" applyFont="1" applyBorder="1" applyAlignment="1">
      <alignment horizontal="left" vertical="center"/>
    </xf>
    <xf numFmtId="0" fontId="5" fillId="0" borderId="106" xfId="0" applyFont="1" applyBorder="1" applyAlignment="1">
      <alignment horizontal="left" vertical="center"/>
    </xf>
    <xf numFmtId="0" fontId="5" fillId="2" borderId="40" xfId="0" applyFont="1" applyFill="1" applyBorder="1" applyAlignment="1">
      <alignment horizontal="left" vertical="center"/>
    </xf>
    <xf numFmtId="0" fontId="5" fillId="2" borderId="41" xfId="0" applyFont="1" applyFill="1" applyBorder="1" applyAlignment="1">
      <alignment horizontal="left" vertical="center"/>
    </xf>
    <xf numFmtId="0" fontId="5" fillId="2" borderId="43" xfId="0" applyFont="1" applyFill="1" applyBorder="1" applyAlignment="1">
      <alignment horizontal="left" vertical="center"/>
    </xf>
    <xf numFmtId="177" fontId="4" fillId="0" borderId="1" xfId="1" applyNumberFormat="1" applyFont="1" applyBorder="1" applyAlignment="1">
      <alignment horizontal="left" vertical="center"/>
    </xf>
    <xf numFmtId="0" fontId="12" fillId="0" borderId="2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29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top" wrapText="1"/>
    </xf>
    <xf numFmtId="0" fontId="12" fillId="0" borderId="6" xfId="0" applyFont="1" applyBorder="1" applyAlignment="1">
      <alignment horizontal="center" vertical="top" wrapText="1"/>
    </xf>
    <xf numFmtId="0" fontId="12" fillId="0" borderId="3" xfId="0" applyFont="1" applyBorder="1" applyAlignment="1">
      <alignment horizontal="center" vertical="top" wrapText="1"/>
    </xf>
    <xf numFmtId="0" fontId="12" fillId="0" borderId="29" xfId="0" applyFont="1" applyBorder="1" applyAlignment="1">
      <alignment horizontal="center" vertical="top" wrapText="1"/>
    </xf>
    <xf numFmtId="0" fontId="12" fillId="0" borderId="0" xfId="0" applyFont="1" applyAlignment="1">
      <alignment horizontal="center" vertical="top" wrapText="1"/>
    </xf>
    <xf numFmtId="0" fontId="12" fillId="0" borderId="80" xfId="0" applyFont="1" applyBorder="1" applyAlignment="1">
      <alignment horizontal="center" vertical="top" wrapText="1"/>
    </xf>
    <xf numFmtId="0" fontId="12" fillId="0" borderId="7" xfId="0" applyFont="1" applyBorder="1" applyAlignment="1">
      <alignment horizontal="center" vertical="top" wrapText="1"/>
    </xf>
    <xf numFmtId="0" fontId="12" fillId="0" borderId="1" xfId="0" applyFont="1" applyBorder="1" applyAlignment="1">
      <alignment horizontal="center" vertical="top" wrapText="1"/>
    </xf>
    <xf numFmtId="0" fontId="12" fillId="0" borderId="8" xfId="0" applyFont="1" applyBorder="1" applyAlignment="1">
      <alignment horizontal="center" vertical="top" wrapText="1"/>
    </xf>
    <xf numFmtId="177" fontId="5" fillId="2" borderId="40" xfId="1" applyNumberFormat="1" applyFont="1" applyFill="1" applyBorder="1" applyAlignment="1">
      <alignment horizontal="center" vertical="center"/>
    </xf>
    <xf numFmtId="177" fontId="5" fillId="2" borderId="41" xfId="1" applyNumberFormat="1" applyFont="1" applyFill="1" applyBorder="1" applyAlignment="1">
      <alignment horizontal="center" vertical="center"/>
    </xf>
    <xf numFmtId="177" fontId="5" fillId="2" borderId="43" xfId="1" applyNumberFormat="1" applyFont="1" applyFill="1" applyBorder="1" applyAlignment="1">
      <alignment horizontal="center" vertical="center"/>
    </xf>
    <xf numFmtId="177" fontId="5" fillId="2" borderId="70" xfId="1" applyNumberFormat="1" applyFont="1" applyFill="1" applyBorder="1" applyAlignment="1">
      <alignment horizontal="center" vertical="center"/>
    </xf>
    <xf numFmtId="177" fontId="5" fillId="2" borderId="71" xfId="1" applyNumberFormat="1" applyFont="1" applyFill="1" applyBorder="1" applyAlignment="1">
      <alignment horizontal="center" vertical="center"/>
    </xf>
    <xf numFmtId="177" fontId="5" fillId="2" borderId="73" xfId="1" applyNumberFormat="1" applyFont="1" applyFill="1" applyBorder="1" applyAlignment="1">
      <alignment horizontal="center" vertical="center"/>
    </xf>
    <xf numFmtId="0" fontId="5" fillId="0" borderId="4" xfId="0" applyFont="1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75" xfId="0" applyBorder="1" applyAlignment="1">
      <alignment horizontal="left" vertical="center"/>
    </xf>
    <xf numFmtId="177" fontId="5" fillId="2" borderId="49" xfId="1" applyNumberFormat="1" applyFont="1" applyFill="1" applyBorder="1" applyAlignment="1">
      <alignment horizontal="left" vertical="center"/>
    </xf>
    <xf numFmtId="0" fontId="0" fillId="0" borderId="56" xfId="0" applyBorder="1" applyAlignment="1">
      <alignment horizontal="left" vertical="center"/>
    </xf>
    <xf numFmtId="177" fontId="5" fillId="2" borderId="111" xfId="1" applyNumberFormat="1" applyFont="1" applyFill="1" applyBorder="1" applyAlignment="1">
      <alignment horizontal="left" vertical="center"/>
    </xf>
    <xf numFmtId="0" fontId="0" fillId="0" borderId="104" xfId="0" applyBorder="1" applyAlignment="1">
      <alignment horizontal="left" vertical="center"/>
    </xf>
    <xf numFmtId="177" fontId="9" fillId="2" borderId="4" xfId="1" applyNumberFormat="1" applyFont="1" applyFill="1" applyBorder="1" applyAlignment="1">
      <alignment horizontal="left" vertical="center"/>
    </xf>
    <xf numFmtId="177" fontId="9" fillId="2" borderId="5" xfId="1" applyNumberFormat="1" applyFont="1" applyFill="1" applyBorder="1" applyAlignment="1">
      <alignment horizontal="left" vertical="center"/>
    </xf>
    <xf numFmtId="0" fontId="0" fillId="2" borderId="75" xfId="0" applyFill="1" applyBorder="1" applyAlignment="1">
      <alignment horizontal="left" vertical="center"/>
    </xf>
    <xf numFmtId="177" fontId="5" fillId="2" borderId="4" xfId="1" applyNumberFormat="1" applyFont="1" applyFill="1" applyBorder="1" applyAlignment="1">
      <alignment horizontal="left" vertical="center"/>
    </xf>
    <xf numFmtId="177" fontId="5" fillId="0" borderId="40" xfId="1" applyNumberFormat="1" applyFont="1" applyBorder="1" applyAlignment="1">
      <alignment horizontal="center" vertical="center"/>
    </xf>
    <xf numFmtId="177" fontId="5" fillId="0" borderId="41" xfId="1" applyNumberFormat="1" applyFont="1" applyBorder="1" applyAlignment="1">
      <alignment horizontal="center" vertical="center"/>
    </xf>
    <xf numFmtId="177" fontId="5" fillId="0" borderId="43" xfId="1" applyNumberFormat="1" applyFont="1" applyBorder="1" applyAlignment="1">
      <alignment horizontal="center" vertical="center"/>
    </xf>
    <xf numFmtId="177" fontId="7" fillId="0" borderId="2" xfId="1" applyNumberFormat="1" applyFont="1" applyBorder="1" applyAlignment="1">
      <alignment horizontal="center" vertical="center"/>
    </xf>
    <xf numFmtId="177" fontId="7" fillId="0" borderId="6" xfId="1" applyNumberFormat="1" applyFont="1" applyBorder="1" applyAlignment="1">
      <alignment horizontal="center" vertical="center"/>
    </xf>
    <xf numFmtId="177" fontId="7" fillId="0" borderId="3" xfId="1" applyNumberFormat="1" applyFont="1" applyBorder="1" applyAlignment="1">
      <alignment horizontal="center" vertical="center"/>
    </xf>
    <xf numFmtId="177" fontId="7" fillId="0" borderId="7" xfId="1" applyNumberFormat="1" applyFont="1" applyBorder="1" applyAlignment="1">
      <alignment horizontal="center" vertical="center"/>
    </xf>
    <xf numFmtId="177" fontId="7" fillId="0" borderId="1" xfId="1" applyNumberFormat="1" applyFont="1" applyBorder="1" applyAlignment="1">
      <alignment horizontal="center" vertical="center"/>
    </xf>
    <xf numFmtId="177" fontId="7" fillId="0" borderId="8" xfId="1" applyNumberFormat="1" applyFont="1" applyBorder="1" applyAlignment="1">
      <alignment horizontal="center" vertical="center"/>
    </xf>
    <xf numFmtId="177" fontId="5" fillId="0" borderId="0" xfId="1" applyNumberFormat="1" applyFont="1" applyAlignment="1">
      <alignment horizontal="center" vertical="center"/>
    </xf>
    <xf numFmtId="177" fontId="5" fillId="0" borderId="57" xfId="1" applyNumberFormat="1" applyFont="1" applyBorder="1" applyAlignment="1">
      <alignment horizontal="left" vertical="center"/>
    </xf>
    <xf numFmtId="0" fontId="0" fillId="0" borderId="28" xfId="0" applyBorder="1" applyAlignment="1">
      <alignment horizontal="left" vertical="center"/>
    </xf>
    <xf numFmtId="177" fontId="5" fillId="0" borderId="32" xfId="1" applyNumberFormat="1" applyFont="1" applyBorder="1" applyAlignment="1">
      <alignment horizontal="left" vertical="center"/>
    </xf>
    <xf numFmtId="0" fontId="0" fillId="0" borderId="37" xfId="0" applyBorder="1" applyAlignment="1">
      <alignment horizontal="left" vertical="center"/>
    </xf>
    <xf numFmtId="177" fontId="5" fillId="0" borderId="82" xfId="1" applyNumberFormat="1" applyFont="1" applyBorder="1" applyAlignment="1">
      <alignment horizontal="left" vertical="center"/>
    </xf>
    <xf numFmtId="0" fontId="0" fillId="0" borderId="88" xfId="0" applyBorder="1" applyAlignment="1">
      <alignment horizontal="left" vertical="center"/>
    </xf>
    <xf numFmtId="0" fontId="0" fillId="0" borderId="83" xfId="0" applyBorder="1" applyAlignment="1">
      <alignment horizontal="left" vertical="center"/>
    </xf>
    <xf numFmtId="177" fontId="5" fillId="2" borderId="2" xfId="1" applyNumberFormat="1" applyFont="1" applyFill="1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177" fontId="5" fillId="2" borderId="32" xfId="1" applyNumberFormat="1" applyFont="1" applyFill="1" applyBorder="1" applyAlignment="1">
      <alignment horizontal="left" vertical="center"/>
    </xf>
    <xf numFmtId="177" fontId="5" fillId="2" borderId="68" xfId="1" applyNumberFormat="1" applyFont="1" applyFill="1" applyBorder="1" applyAlignment="1">
      <alignment horizontal="left" vertical="center"/>
    </xf>
    <xf numFmtId="0" fontId="0" fillId="0" borderId="69" xfId="0" applyBorder="1" applyAlignment="1">
      <alignment horizontal="left" vertical="center"/>
    </xf>
    <xf numFmtId="0" fontId="0" fillId="0" borderId="74" xfId="0" applyBorder="1" applyAlignment="1">
      <alignment horizontal="left" vertical="center"/>
    </xf>
    <xf numFmtId="177" fontId="5" fillId="2" borderId="29" xfId="1" applyNumberFormat="1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80" xfId="0" applyBorder="1" applyAlignment="1">
      <alignment horizontal="left" vertical="center"/>
    </xf>
    <xf numFmtId="177" fontId="5" fillId="0" borderId="2" xfId="1" applyNumberFormat="1" applyFont="1" applyBorder="1" applyAlignment="1">
      <alignment horizontal="left" vertical="center"/>
    </xf>
    <xf numFmtId="177" fontId="5" fillId="0" borderId="6" xfId="1" applyNumberFormat="1" applyFont="1" applyBorder="1" applyAlignment="1">
      <alignment horizontal="left" vertical="center"/>
    </xf>
    <xf numFmtId="177" fontId="5" fillId="0" borderId="3" xfId="1" applyNumberFormat="1" applyFont="1" applyBorder="1" applyAlignment="1">
      <alignment horizontal="left" vertical="center"/>
    </xf>
    <xf numFmtId="177" fontId="5" fillId="0" borderId="111" xfId="1" applyNumberFormat="1" applyFont="1" applyBorder="1" applyAlignment="1">
      <alignment horizontal="left" vertical="center"/>
    </xf>
    <xf numFmtId="177" fontId="5" fillId="0" borderId="4" xfId="1" applyNumberFormat="1" applyFont="1" applyBorder="1" applyAlignment="1">
      <alignment horizontal="left" vertical="center"/>
    </xf>
    <xf numFmtId="177" fontId="5" fillId="0" borderId="62" xfId="1" applyNumberFormat="1" applyFont="1" applyBorder="1" applyAlignment="1">
      <alignment horizontal="left" vertical="center"/>
    </xf>
    <xf numFmtId="0" fontId="0" fillId="0" borderId="63" xfId="0" applyBorder="1" applyAlignment="1">
      <alignment horizontal="left" vertical="center"/>
    </xf>
    <xf numFmtId="0" fontId="0" fillId="0" borderId="89" xfId="0" applyBorder="1" applyAlignment="1">
      <alignment horizontal="left" vertical="center"/>
    </xf>
    <xf numFmtId="177" fontId="5" fillId="0" borderId="68" xfId="1" applyNumberFormat="1" applyFont="1" applyBorder="1" applyAlignment="1">
      <alignment horizontal="left" vertical="center"/>
    </xf>
    <xf numFmtId="177" fontId="5" fillId="2" borderId="5" xfId="1" applyNumberFormat="1" applyFont="1" applyFill="1" applyBorder="1" applyAlignment="1">
      <alignment horizontal="left" vertical="center"/>
    </xf>
    <xf numFmtId="0" fontId="5" fillId="2" borderId="57" xfId="0" applyFont="1" applyFill="1" applyBorder="1" applyAlignment="1">
      <alignment horizontal="left" vertical="center"/>
    </xf>
    <xf numFmtId="0" fontId="5" fillId="2" borderId="28" xfId="0" applyFont="1" applyFill="1" applyBorder="1" applyAlignment="1">
      <alignment horizontal="left" vertical="center"/>
    </xf>
    <xf numFmtId="0" fontId="0" fillId="2" borderId="28" xfId="0" applyFill="1" applyBorder="1" applyAlignment="1">
      <alignment horizontal="left" vertical="center"/>
    </xf>
    <xf numFmtId="178" fontId="5" fillId="2" borderId="38" xfId="0" applyNumberFormat="1" applyFont="1" applyFill="1" applyBorder="1" applyAlignment="1">
      <alignment horizontal="center" vertical="center"/>
    </xf>
    <xf numFmtId="178" fontId="5" fillId="2" borderId="39" xfId="0" applyNumberFormat="1" applyFont="1" applyFill="1" applyBorder="1" applyAlignment="1">
      <alignment horizontal="center" vertical="center"/>
    </xf>
    <xf numFmtId="178" fontId="5" fillId="2" borderId="44" xfId="0" applyNumberFormat="1" applyFont="1" applyFill="1" applyBorder="1" applyAlignment="1">
      <alignment horizontal="center" vertical="center"/>
    </xf>
    <xf numFmtId="177" fontId="5" fillId="2" borderId="38" xfId="1" applyNumberFormat="1" applyFont="1" applyFill="1" applyBorder="1" applyAlignment="1">
      <alignment horizontal="center" vertical="center"/>
    </xf>
    <xf numFmtId="177" fontId="5" fillId="2" borderId="39" xfId="1" applyNumberFormat="1" applyFont="1" applyFill="1" applyBorder="1" applyAlignment="1">
      <alignment horizontal="center" vertical="center"/>
    </xf>
    <xf numFmtId="177" fontId="5" fillId="2" borderId="44" xfId="1" applyNumberFormat="1" applyFont="1" applyFill="1" applyBorder="1" applyAlignment="1">
      <alignment horizontal="center" vertical="center"/>
    </xf>
    <xf numFmtId="0" fontId="12" fillId="0" borderId="38" xfId="0" applyFont="1" applyBorder="1" applyAlignment="1">
      <alignment horizontal="center" vertical="center"/>
    </xf>
    <xf numFmtId="0" fontId="12" fillId="0" borderId="39" xfId="0" applyFont="1" applyBorder="1" applyAlignment="1">
      <alignment horizontal="center" vertical="center"/>
    </xf>
    <xf numFmtId="0" fontId="12" fillId="0" borderId="44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177" fontId="5" fillId="0" borderId="90" xfId="1" applyNumberFormat="1" applyFont="1" applyBorder="1" applyAlignment="1">
      <alignment horizontal="center" vertical="center"/>
    </xf>
    <xf numFmtId="177" fontId="5" fillId="0" borderId="103" xfId="1" applyNumberFormat="1" applyFont="1" applyBorder="1" applyAlignment="1">
      <alignment horizontal="center" vertical="center"/>
    </xf>
    <xf numFmtId="177" fontId="5" fillId="0" borderId="106" xfId="1" applyNumberFormat="1" applyFont="1" applyBorder="1" applyAlignment="1">
      <alignment horizontal="center" vertical="center"/>
    </xf>
    <xf numFmtId="0" fontId="5" fillId="0" borderId="70" xfId="0" applyFont="1" applyBorder="1" applyAlignment="1">
      <alignment horizontal="left" vertical="center"/>
    </xf>
    <xf numFmtId="0" fontId="5" fillId="0" borderId="71" xfId="0" applyFont="1" applyBorder="1" applyAlignment="1">
      <alignment horizontal="left" vertical="center"/>
    </xf>
    <xf numFmtId="0" fontId="5" fillId="0" borderId="73" xfId="0" applyFont="1" applyBorder="1" applyAlignment="1">
      <alignment horizontal="left" vertical="center"/>
    </xf>
  </cellXfs>
  <cellStyles count="3">
    <cellStyle name="パーセント" xfId="2" builtinId="5"/>
    <cellStyle name="標準" xfId="0" builtinId="0"/>
    <cellStyle name="標準 4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163285</xdr:colOff>
      <xdr:row>0</xdr:row>
      <xdr:rowOff>81642</xdr:rowOff>
    </xdr:from>
    <xdr:to>
      <xdr:col>9</xdr:col>
      <xdr:colOff>68036</xdr:colOff>
      <xdr:row>3</xdr:row>
      <xdr:rowOff>-1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557892" y="81642"/>
          <a:ext cx="6463394" cy="653143"/>
        </a:xfrm>
        <a:prstGeom prst="rect">
          <a:avLst/>
        </a:prstGeom>
        <a:solidFill>
          <a:srgbClr val="FFFF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600" b="1">
              <a:solidFill>
                <a:srgbClr val="FF0000"/>
              </a:solidFill>
            </a:rPr>
            <a:t>黄色及びオレンジで色塗りしている箇所に入力してください。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tabColor rgb="FF0070C0"/>
    <pageSetUpPr fitToPage="1"/>
  </sheetPr>
  <dimension ref="B2:AP82"/>
  <sheetViews>
    <sheetView showGridLines="0" tabSelected="1" view="pageBreakPreview" topLeftCell="K1" zoomScale="70" zoomScaleNormal="100" zoomScaleSheetLayoutView="70" workbookViewId="0">
      <selection activeCell="P9" sqref="P9"/>
    </sheetView>
  </sheetViews>
  <sheetFormatPr defaultColWidth="9" defaultRowHeight="18" x14ac:dyDescent="0.55000000000000004"/>
  <cols>
    <col min="1" max="1" width="1.58203125" style="42" customWidth="1"/>
    <col min="2" max="2" width="3.58203125" style="42" customWidth="1"/>
    <col min="3" max="3" width="23.58203125" style="42" customWidth="1"/>
    <col min="4" max="5" width="9.83203125" style="42" customWidth="1"/>
    <col min="6" max="29" width="10.58203125" style="42" customWidth="1"/>
    <col min="30" max="33" width="9.08203125" style="42" customWidth="1"/>
    <col min="34" max="39" width="5.08203125" style="42" customWidth="1"/>
    <col min="40" max="40" width="9" style="42"/>
    <col min="41" max="42" width="9" style="42" hidden="1" customWidth="1"/>
    <col min="43" max="43" width="0" style="42" hidden="1" customWidth="1"/>
    <col min="44" max="16384" width="9" style="42"/>
  </cols>
  <sheetData>
    <row r="2" spans="2:42" ht="25" customHeight="1" x14ac:dyDescent="0.55000000000000004">
      <c r="B2" s="336" t="s">
        <v>0</v>
      </c>
      <c r="C2" s="336"/>
      <c r="D2" s="336"/>
      <c r="E2" s="336"/>
      <c r="F2" s="336"/>
      <c r="G2" s="336"/>
      <c r="H2" s="336"/>
      <c r="I2" s="336"/>
      <c r="J2" s="336"/>
      <c r="K2" s="336"/>
      <c r="L2" s="336"/>
      <c r="M2" s="336"/>
      <c r="N2" s="336"/>
      <c r="O2" s="336"/>
      <c r="P2" s="336"/>
      <c r="Q2" s="336"/>
      <c r="R2" s="336"/>
      <c r="S2" s="336"/>
      <c r="T2" s="336"/>
      <c r="U2" s="336"/>
      <c r="V2" s="336"/>
      <c r="W2" s="336"/>
      <c r="X2" s="336"/>
      <c r="Y2" s="336"/>
      <c r="Z2" s="336"/>
      <c r="AA2" s="336"/>
      <c r="AB2" s="336"/>
      <c r="AC2" s="336"/>
      <c r="AD2" s="336"/>
      <c r="AE2" s="336"/>
      <c r="AF2" s="336"/>
      <c r="AG2" s="336"/>
      <c r="AH2" s="336"/>
      <c r="AI2" s="336"/>
      <c r="AJ2" s="336"/>
      <c r="AK2" s="336"/>
      <c r="AL2" s="336"/>
      <c r="AM2" s="336"/>
    </row>
    <row r="3" spans="2:42" ht="14.25" customHeight="1" thickBot="1" x14ac:dyDescent="0.6"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E3" s="42" t="s">
        <v>1</v>
      </c>
      <c r="AK3" s="41" t="s">
        <v>2</v>
      </c>
      <c r="AP3" s="42" t="s">
        <v>3</v>
      </c>
    </row>
    <row r="4" spans="2:42" ht="25" customHeight="1" thickBot="1" x14ac:dyDescent="0.6">
      <c r="B4" s="348" t="s">
        <v>4</v>
      </c>
      <c r="C4" s="348"/>
      <c r="D4" s="51"/>
      <c r="E4" s="5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E4" s="49">
        <v>0.5</v>
      </c>
      <c r="AF4" s="102"/>
      <c r="AG4" s="102"/>
      <c r="AK4" s="330" t="s">
        <v>5</v>
      </c>
      <c r="AL4" s="330"/>
      <c r="AM4" s="330"/>
    </row>
    <row r="5" spans="2:42" ht="20.149999999999999" customHeight="1" thickBot="1" x14ac:dyDescent="0.6">
      <c r="B5" s="349" t="s">
        <v>6</v>
      </c>
      <c r="C5" s="350"/>
      <c r="D5" s="340" t="s">
        <v>7</v>
      </c>
      <c r="E5" s="342" t="s">
        <v>8</v>
      </c>
      <c r="F5" s="343"/>
      <c r="G5" s="343"/>
      <c r="H5" s="343"/>
      <c r="I5" s="343"/>
      <c r="J5" s="343"/>
      <c r="K5" s="343"/>
      <c r="L5" s="343"/>
      <c r="M5" s="343"/>
      <c r="N5" s="343"/>
      <c r="O5" s="343"/>
      <c r="P5" s="343"/>
      <c r="Q5" s="344"/>
      <c r="R5" s="337" t="s">
        <v>9</v>
      </c>
      <c r="S5" s="337"/>
      <c r="T5" s="337"/>
      <c r="U5" s="337"/>
      <c r="V5" s="337"/>
      <c r="W5" s="337"/>
      <c r="X5" s="337"/>
      <c r="Y5" s="337"/>
      <c r="Z5" s="337"/>
      <c r="AA5" s="337"/>
      <c r="AB5" s="337"/>
      <c r="AC5" s="338"/>
      <c r="AD5" s="345" t="s">
        <v>10</v>
      </c>
      <c r="AE5" s="346"/>
      <c r="AF5" s="346"/>
      <c r="AG5" s="347"/>
      <c r="AH5" s="353" t="s">
        <v>11</v>
      </c>
      <c r="AI5" s="354"/>
      <c r="AJ5" s="354"/>
      <c r="AK5" s="354"/>
      <c r="AL5" s="354"/>
      <c r="AM5" s="355"/>
      <c r="AP5" s="220">
        <v>43860</v>
      </c>
    </row>
    <row r="6" spans="2:42" ht="20.149999999999999" customHeight="1" thickBot="1" x14ac:dyDescent="0.6">
      <c r="B6" s="351"/>
      <c r="C6" s="352"/>
      <c r="D6" s="341"/>
      <c r="E6" s="59" t="s">
        <v>12</v>
      </c>
      <c r="F6" s="103">
        <v>44256</v>
      </c>
      <c r="G6" s="2">
        <f>DATE(YEAR(F6),MONTH(F6)+1,DAY(F6))</f>
        <v>44287</v>
      </c>
      <c r="H6" s="2">
        <f t="shared" ref="H6:AC6" si="0">DATE(YEAR(G6),MONTH(G6)+1,DAY(G6))</f>
        <v>44317</v>
      </c>
      <c r="I6" s="2">
        <f t="shared" si="0"/>
        <v>44348</v>
      </c>
      <c r="J6" s="2">
        <f t="shared" si="0"/>
        <v>44378</v>
      </c>
      <c r="K6" s="2">
        <f t="shared" si="0"/>
        <v>44409</v>
      </c>
      <c r="L6" s="2">
        <f t="shared" si="0"/>
        <v>44440</v>
      </c>
      <c r="M6" s="2">
        <f t="shared" si="0"/>
        <v>44470</v>
      </c>
      <c r="N6" s="2">
        <f t="shared" si="0"/>
        <v>44501</v>
      </c>
      <c r="O6" s="2">
        <f t="shared" si="0"/>
        <v>44531</v>
      </c>
      <c r="P6" s="2">
        <f t="shared" si="0"/>
        <v>44562</v>
      </c>
      <c r="Q6" s="50">
        <f t="shared" si="0"/>
        <v>44593</v>
      </c>
      <c r="R6" s="47">
        <f t="shared" si="0"/>
        <v>44621</v>
      </c>
      <c r="S6" s="2">
        <f t="shared" si="0"/>
        <v>44652</v>
      </c>
      <c r="T6" s="2">
        <f t="shared" si="0"/>
        <v>44682</v>
      </c>
      <c r="U6" s="2">
        <f t="shared" si="0"/>
        <v>44713</v>
      </c>
      <c r="V6" s="2">
        <f t="shared" si="0"/>
        <v>44743</v>
      </c>
      <c r="W6" s="2">
        <f t="shared" si="0"/>
        <v>44774</v>
      </c>
      <c r="X6" s="2">
        <f t="shared" si="0"/>
        <v>44805</v>
      </c>
      <c r="Y6" s="2">
        <f t="shared" si="0"/>
        <v>44835</v>
      </c>
      <c r="Z6" s="2">
        <f t="shared" si="0"/>
        <v>44866</v>
      </c>
      <c r="AA6" s="2">
        <f t="shared" si="0"/>
        <v>44896</v>
      </c>
      <c r="AB6" s="2">
        <f t="shared" si="0"/>
        <v>44927</v>
      </c>
      <c r="AC6" s="2">
        <f t="shared" si="0"/>
        <v>44958</v>
      </c>
      <c r="AD6" s="44" t="s">
        <v>13</v>
      </c>
      <c r="AE6" s="48" t="s">
        <v>14</v>
      </c>
      <c r="AF6" s="101" t="s">
        <v>15</v>
      </c>
      <c r="AG6" s="100" t="s">
        <v>16</v>
      </c>
      <c r="AH6" s="356"/>
      <c r="AI6" s="357"/>
      <c r="AJ6" s="357"/>
      <c r="AK6" s="357"/>
      <c r="AL6" s="357"/>
      <c r="AM6" s="358"/>
      <c r="AP6" s="220">
        <v>43889</v>
      </c>
    </row>
    <row r="7" spans="2:42" ht="18.75" customHeight="1" x14ac:dyDescent="0.55000000000000004">
      <c r="B7" s="3" t="s">
        <v>17</v>
      </c>
      <c r="C7" s="4"/>
      <c r="D7" s="173"/>
      <c r="E7" s="104"/>
      <c r="F7" s="105"/>
      <c r="G7" s="106"/>
      <c r="H7" s="106"/>
      <c r="I7" s="106"/>
      <c r="J7" s="106"/>
      <c r="K7" s="208"/>
      <c r="L7" s="208"/>
      <c r="M7" s="208"/>
      <c r="N7" s="208"/>
      <c r="O7" s="208"/>
      <c r="P7" s="208"/>
      <c r="Q7" s="107"/>
      <c r="R7" s="108"/>
      <c r="S7" s="108"/>
      <c r="T7" s="106"/>
      <c r="U7" s="108"/>
      <c r="V7" s="106"/>
      <c r="W7" s="108"/>
      <c r="X7" s="106"/>
      <c r="Y7" s="108"/>
      <c r="Z7" s="106"/>
      <c r="AA7" s="108"/>
      <c r="AB7" s="106"/>
      <c r="AC7" s="106"/>
      <c r="AD7" s="60">
        <f>SUM(R7:AC7)</f>
        <v>0</v>
      </c>
      <c r="AE7" s="61">
        <f>IF(D7="○",AD7*$AE$4,AD7)</f>
        <v>0</v>
      </c>
      <c r="AF7" s="105"/>
      <c r="AG7" s="290"/>
      <c r="AH7" s="359"/>
      <c r="AI7" s="360"/>
      <c r="AJ7" s="360"/>
      <c r="AK7" s="360"/>
      <c r="AL7" s="360"/>
      <c r="AM7" s="361"/>
      <c r="AP7" s="220">
        <v>43921</v>
      </c>
    </row>
    <row r="8" spans="2:42" ht="18.75" customHeight="1" x14ac:dyDescent="0.55000000000000004">
      <c r="B8" s="5" t="s">
        <v>18</v>
      </c>
      <c r="C8" s="227"/>
      <c r="D8" s="287"/>
      <c r="E8" s="300">
        <f>SUM(E9:E13)</f>
        <v>0</v>
      </c>
      <c r="F8" s="301">
        <f t="shared" ref="F8:AG8" si="1">SUM(F9:F13)</f>
        <v>0</v>
      </c>
      <c r="G8" s="302">
        <f t="shared" si="1"/>
        <v>0</v>
      </c>
      <c r="H8" s="302">
        <f t="shared" si="1"/>
        <v>0</v>
      </c>
      <c r="I8" s="302">
        <f t="shared" si="1"/>
        <v>0</v>
      </c>
      <c r="J8" s="302">
        <f t="shared" si="1"/>
        <v>0</v>
      </c>
      <c r="K8" s="303">
        <f t="shared" si="1"/>
        <v>0</v>
      </c>
      <c r="L8" s="303">
        <f t="shared" si="1"/>
        <v>0</v>
      </c>
      <c r="M8" s="303">
        <f t="shared" si="1"/>
        <v>0</v>
      </c>
      <c r="N8" s="303">
        <f t="shared" si="1"/>
        <v>0</v>
      </c>
      <c r="O8" s="303">
        <f t="shared" si="1"/>
        <v>0</v>
      </c>
      <c r="P8" s="303">
        <f t="shared" si="1"/>
        <v>0</v>
      </c>
      <c r="Q8" s="304">
        <f t="shared" si="1"/>
        <v>0</v>
      </c>
      <c r="R8" s="305">
        <f t="shared" si="1"/>
        <v>0</v>
      </c>
      <c r="S8" s="305">
        <f t="shared" si="1"/>
        <v>0</v>
      </c>
      <c r="T8" s="302">
        <f t="shared" si="1"/>
        <v>0</v>
      </c>
      <c r="U8" s="305">
        <f t="shared" si="1"/>
        <v>0</v>
      </c>
      <c r="V8" s="302">
        <f t="shared" si="1"/>
        <v>0</v>
      </c>
      <c r="W8" s="305">
        <f t="shared" si="1"/>
        <v>0</v>
      </c>
      <c r="X8" s="302">
        <f t="shared" si="1"/>
        <v>0</v>
      </c>
      <c r="Y8" s="305">
        <f t="shared" si="1"/>
        <v>0</v>
      </c>
      <c r="Z8" s="302">
        <f t="shared" si="1"/>
        <v>0</v>
      </c>
      <c r="AA8" s="302">
        <f t="shared" si="1"/>
        <v>0</v>
      </c>
      <c r="AB8" s="302">
        <f t="shared" si="1"/>
        <v>0</v>
      </c>
      <c r="AC8" s="302">
        <f t="shared" si="1"/>
        <v>0</v>
      </c>
      <c r="AD8" s="306">
        <f t="shared" si="1"/>
        <v>0</v>
      </c>
      <c r="AE8" s="304">
        <f t="shared" si="1"/>
        <v>0</v>
      </c>
      <c r="AF8" s="301">
        <f t="shared" si="1"/>
        <v>0</v>
      </c>
      <c r="AG8" s="306">
        <f t="shared" si="1"/>
        <v>0</v>
      </c>
      <c r="AH8" s="362"/>
      <c r="AI8" s="363"/>
      <c r="AJ8" s="363"/>
      <c r="AK8" s="363"/>
      <c r="AL8" s="363"/>
      <c r="AM8" s="364"/>
    </row>
    <row r="9" spans="2:42" ht="18.75" customHeight="1" x14ac:dyDescent="0.55000000000000004">
      <c r="B9" s="230"/>
      <c r="C9" s="228" t="s">
        <v>19</v>
      </c>
      <c r="D9" s="280"/>
      <c r="E9" s="281"/>
      <c r="F9" s="282"/>
      <c r="G9" s="283"/>
      <c r="H9" s="283"/>
      <c r="I9" s="283"/>
      <c r="J9" s="283"/>
      <c r="K9" s="284"/>
      <c r="L9" s="284"/>
      <c r="M9" s="284"/>
      <c r="N9" s="284"/>
      <c r="O9" s="284"/>
      <c r="P9" s="284"/>
      <c r="Q9" s="285"/>
      <c r="R9" s="286"/>
      <c r="S9" s="286"/>
      <c r="T9" s="283"/>
      <c r="U9" s="286"/>
      <c r="V9" s="283"/>
      <c r="W9" s="286"/>
      <c r="X9" s="283"/>
      <c r="Y9" s="286"/>
      <c r="Z9" s="283"/>
      <c r="AA9" s="286"/>
      <c r="AB9" s="283"/>
      <c r="AC9" s="283"/>
      <c r="AD9" s="288">
        <f>SUM(R9:AC9)</f>
        <v>0</v>
      </c>
      <c r="AE9" s="289">
        <f>IF(D9="○",AD9*$AE$4,AD9)</f>
        <v>0</v>
      </c>
      <c r="AF9" s="282"/>
      <c r="AG9" s="292"/>
      <c r="AH9" s="447"/>
      <c r="AI9" s="448"/>
      <c r="AJ9" s="448"/>
      <c r="AK9" s="448"/>
      <c r="AL9" s="448"/>
      <c r="AM9" s="449"/>
    </row>
    <row r="10" spans="2:42" ht="18.75" customHeight="1" x14ac:dyDescent="0.55000000000000004">
      <c r="B10" s="230"/>
      <c r="C10" s="307"/>
      <c r="D10" s="174"/>
      <c r="E10" s="109"/>
      <c r="F10" s="110"/>
      <c r="G10" s="111"/>
      <c r="H10" s="111"/>
      <c r="I10" s="111"/>
      <c r="J10" s="111"/>
      <c r="K10" s="209"/>
      <c r="L10" s="209"/>
      <c r="M10" s="209"/>
      <c r="N10" s="209"/>
      <c r="O10" s="209"/>
      <c r="P10" s="209"/>
      <c r="Q10" s="112"/>
      <c r="R10" s="113"/>
      <c r="S10" s="113"/>
      <c r="T10" s="111"/>
      <c r="U10" s="113"/>
      <c r="V10" s="111"/>
      <c r="W10" s="113"/>
      <c r="X10" s="111"/>
      <c r="Y10" s="113"/>
      <c r="Z10" s="111"/>
      <c r="AA10" s="113"/>
      <c r="AB10" s="111"/>
      <c r="AC10" s="111"/>
      <c r="AD10" s="298">
        <f>SUM(R10:AC10)</f>
        <v>0</v>
      </c>
      <c r="AE10" s="299">
        <f>IF(D10="○",AD10*$AE$4,AD10)</f>
        <v>0</v>
      </c>
      <c r="AF10" s="110"/>
      <c r="AG10" s="295"/>
      <c r="AH10" s="447"/>
      <c r="AI10" s="448"/>
      <c r="AJ10" s="448"/>
      <c r="AK10" s="448"/>
      <c r="AL10" s="448"/>
      <c r="AM10" s="449"/>
    </row>
    <row r="11" spans="2:42" ht="18.75" customHeight="1" x14ac:dyDescent="0.55000000000000004">
      <c r="B11" s="230"/>
      <c r="C11" s="307"/>
      <c r="D11" s="174"/>
      <c r="E11" s="109"/>
      <c r="F11" s="110"/>
      <c r="G11" s="111"/>
      <c r="H11" s="111"/>
      <c r="I11" s="111"/>
      <c r="J11" s="111"/>
      <c r="K11" s="209"/>
      <c r="L11" s="209"/>
      <c r="M11" s="209"/>
      <c r="N11" s="209"/>
      <c r="O11" s="209"/>
      <c r="P11" s="209"/>
      <c r="Q11" s="112"/>
      <c r="R11" s="113"/>
      <c r="S11" s="113"/>
      <c r="T11" s="111"/>
      <c r="U11" s="113"/>
      <c r="V11" s="111"/>
      <c r="W11" s="113"/>
      <c r="X11" s="111"/>
      <c r="Y11" s="113"/>
      <c r="Z11" s="111"/>
      <c r="AA11" s="113"/>
      <c r="AB11" s="111"/>
      <c r="AC11" s="111"/>
      <c r="AD11" s="298">
        <f>SUM(R11:AC11)</f>
        <v>0</v>
      </c>
      <c r="AE11" s="299">
        <f>IF(D11="○",AD11*$AE$4,AD11)</f>
        <v>0</v>
      </c>
      <c r="AF11" s="110"/>
      <c r="AG11" s="295"/>
      <c r="AH11" s="321"/>
      <c r="AI11" s="322"/>
      <c r="AJ11" s="322"/>
      <c r="AK11" s="322"/>
      <c r="AL11" s="322"/>
      <c r="AM11" s="323"/>
    </row>
    <row r="12" spans="2:42" ht="18.75" customHeight="1" x14ac:dyDescent="0.55000000000000004">
      <c r="B12" s="230"/>
      <c r="C12" s="226" t="s">
        <v>20</v>
      </c>
      <c r="D12" s="174"/>
      <c r="E12" s="109"/>
      <c r="F12" s="110"/>
      <c r="G12" s="111"/>
      <c r="H12" s="111"/>
      <c r="I12" s="111"/>
      <c r="J12" s="111"/>
      <c r="K12" s="209"/>
      <c r="L12" s="209"/>
      <c r="M12" s="209"/>
      <c r="N12" s="209"/>
      <c r="O12" s="209"/>
      <c r="P12" s="209"/>
      <c r="Q12" s="112"/>
      <c r="R12" s="113"/>
      <c r="S12" s="113"/>
      <c r="T12" s="111"/>
      <c r="U12" s="113"/>
      <c r="V12" s="111"/>
      <c r="W12" s="113"/>
      <c r="X12" s="111"/>
      <c r="Y12" s="113"/>
      <c r="Z12" s="111"/>
      <c r="AA12" s="113"/>
      <c r="AB12" s="111"/>
      <c r="AC12" s="111"/>
      <c r="AD12" s="298">
        <f t="shared" ref="AD12" si="2">SUM(R12:AC12)</f>
        <v>0</v>
      </c>
      <c r="AE12" s="299">
        <f t="shared" ref="AE12" si="3">IF(D12="○",AD12*$AE$4,AD12)</f>
        <v>0</v>
      </c>
      <c r="AF12" s="110"/>
      <c r="AG12" s="295"/>
      <c r="AH12" s="447"/>
      <c r="AI12" s="448"/>
      <c r="AJ12" s="448"/>
      <c r="AK12" s="448"/>
      <c r="AL12" s="448"/>
      <c r="AM12" s="449"/>
    </row>
    <row r="13" spans="2:42" ht="18.75" customHeight="1" x14ac:dyDescent="0.55000000000000004">
      <c r="B13" s="231"/>
      <c r="C13" s="229" t="s">
        <v>21</v>
      </c>
      <c r="D13" s="58"/>
      <c r="E13" s="114"/>
      <c r="F13" s="115"/>
      <c r="G13" s="116"/>
      <c r="H13" s="116"/>
      <c r="I13" s="116"/>
      <c r="J13" s="116"/>
      <c r="K13" s="210"/>
      <c r="L13" s="210"/>
      <c r="M13" s="210"/>
      <c r="N13" s="210"/>
      <c r="O13" s="210"/>
      <c r="P13" s="210"/>
      <c r="Q13" s="117"/>
      <c r="R13" s="118"/>
      <c r="S13" s="118"/>
      <c r="T13" s="116"/>
      <c r="U13" s="118"/>
      <c r="V13" s="116"/>
      <c r="W13" s="118"/>
      <c r="X13" s="116"/>
      <c r="Y13" s="118"/>
      <c r="Z13" s="116"/>
      <c r="AA13" s="118"/>
      <c r="AB13" s="116"/>
      <c r="AC13" s="116"/>
      <c r="AD13" s="64">
        <f>SUM(R13:AC13)</f>
        <v>0</v>
      </c>
      <c r="AE13" s="65">
        <f>IF(D13="○",AD13*$AE$4,AD13)</f>
        <v>0</v>
      </c>
      <c r="AF13" s="115"/>
      <c r="AG13" s="291"/>
      <c r="AH13" s="327"/>
      <c r="AI13" s="328"/>
      <c r="AJ13" s="328"/>
      <c r="AK13" s="328"/>
      <c r="AL13" s="328"/>
      <c r="AM13" s="329"/>
    </row>
    <row r="14" spans="2:42" ht="18.75" customHeight="1" x14ac:dyDescent="0.55000000000000004">
      <c r="B14" s="8" t="s">
        <v>22</v>
      </c>
      <c r="C14" s="9"/>
      <c r="D14" s="52"/>
      <c r="E14" s="168">
        <f>E7-E8</f>
        <v>0</v>
      </c>
      <c r="F14" s="75">
        <f>F7-F8</f>
        <v>0</v>
      </c>
      <c r="G14" s="76">
        <f t="shared" ref="G14:AE14" si="4">G7-G8</f>
        <v>0</v>
      </c>
      <c r="H14" s="76">
        <f t="shared" si="4"/>
        <v>0</v>
      </c>
      <c r="I14" s="76">
        <f t="shared" si="4"/>
        <v>0</v>
      </c>
      <c r="J14" s="76">
        <f t="shared" si="4"/>
        <v>0</v>
      </c>
      <c r="K14" s="211">
        <f t="shared" ref="K14:P14" si="5">K7-K8</f>
        <v>0</v>
      </c>
      <c r="L14" s="211">
        <f t="shared" si="5"/>
        <v>0</v>
      </c>
      <c r="M14" s="211">
        <f t="shared" si="5"/>
        <v>0</v>
      </c>
      <c r="N14" s="211">
        <f t="shared" si="5"/>
        <v>0</v>
      </c>
      <c r="O14" s="211">
        <f t="shared" si="5"/>
        <v>0</v>
      </c>
      <c r="P14" s="211">
        <f t="shared" si="5"/>
        <v>0</v>
      </c>
      <c r="Q14" s="79">
        <f t="shared" si="4"/>
        <v>0</v>
      </c>
      <c r="R14" s="77">
        <f t="shared" si="4"/>
        <v>0</v>
      </c>
      <c r="S14" s="77">
        <f t="shared" si="4"/>
        <v>0</v>
      </c>
      <c r="T14" s="76">
        <f>T7-T8</f>
        <v>0</v>
      </c>
      <c r="U14" s="77">
        <f t="shared" ref="U14:V14" si="6">U7-U8</f>
        <v>0</v>
      </c>
      <c r="V14" s="76">
        <f t="shared" si="6"/>
        <v>0</v>
      </c>
      <c r="W14" s="77">
        <f t="shared" ref="W14:Z14" si="7">W7-W8</f>
        <v>0</v>
      </c>
      <c r="X14" s="76">
        <f t="shared" ref="X14:Y14" si="8">X7-X8</f>
        <v>0</v>
      </c>
      <c r="Y14" s="77">
        <f t="shared" si="8"/>
        <v>0</v>
      </c>
      <c r="Z14" s="76">
        <f t="shared" si="7"/>
        <v>0</v>
      </c>
      <c r="AA14" s="77">
        <f t="shared" si="4"/>
        <v>0</v>
      </c>
      <c r="AB14" s="76">
        <f t="shared" si="4"/>
        <v>0</v>
      </c>
      <c r="AC14" s="76">
        <f t="shared" ref="AC14" si="9">AC7-AC8</f>
        <v>0</v>
      </c>
      <c r="AD14" s="78">
        <f>AD7-AD8</f>
        <v>0</v>
      </c>
      <c r="AE14" s="79">
        <f t="shared" si="4"/>
        <v>0</v>
      </c>
      <c r="AF14" s="75">
        <f t="shared" ref="AF14" si="10">AF7-AF8</f>
        <v>0</v>
      </c>
      <c r="AG14" s="78">
        <f t="shared" ref="AG14" si="11">AG7-AG8</f>
        <v>0</v>
      </c>
      <c r="AH14" s="327"/>
      <c r="AI14" s="328"/>
      <c r="AJ14" s="328"/>
      <c r="AK14" s="328"/>
      <c r="AL14" s="328"/>
      <c r="AM14" s="329"/>
    </row>
    <row r="15" spans="2:42" ht="18.75" customHeight="1" x14ac:dyDescent="0.55000000000000004">
      <c r="B15" s="6" t="s">
        <v>23</v>
      </c>
      <c r="C15" s="1"/>
      <c r="D15" s="52"/>
      <c r="E15" s="169">
        <f>SUM(E16:E23)</f>
        <v>0</v>
      </c>
      <c r="F15" s="80">
        <f>SUM(F16:F23)</f>
        <v>0</v>
      </c>
      <c r="G15" s="81">
        <f t="shared" ref="G15:AE15" si="12">SUM(G16:G23)</f>
        <v>0</v>
      </c>
      <c r="H15" s="81">
        <f t="shared" si="12"/>
        <v>0</v>
      </c>
      <c r="I15" s="81">
        <f t="shared" si="12"/>
        <v>0</v>
      </c>
      <c r="J15" s="81">
        <f t="shared" si="12"/>
        <v>0</v>
      </c>
      <c r="K15" s="212">
        <f t="shared" ref="K15:P15" si="13">SUM(K16:K23)</f>
        <v>0</v>
      </c>
      <c r="L15" s="212">
        <f t="shared" si="13"/>
        <v>0</v>
      </c>
      <c r="M15" s="212">
        <f t="shared" si="13"/>
        <v>0</v>
      </c>
      <c r="N15" s="212">
        <f t="shared" si="13"/>
        <v>0</v>
      </c>
      <c r="O15" s="212">
        <f t="shared" si="13"/>
        <v>0</v>
      </c>
      <c r="P15" s="212">
        <f t="shared" si="13"/>
        <v>0</v>
      </c>
      <c r="Q15" s="84">
        <f t="shared" si="12"/>
        <v>0</v>
      </c>
      <c r="R15" s="82">
        <f t="shared" si="12"/>
        <v>0</v>
      </c>
      <c r="S15" s="82">
        <f t="shared" si="12"/>
        <v>0</v>
      </c>
      <c r="T15" s="81">
        <f t="shared" si="12"/>
        <v>0</v>
      </c>
      <c r="U15" s="82">
        <f t="shared" ref="U15:V15" si="14">SUM(U16:U23)</f>
        <v>0</v>
      </c>
      <c r="V15" s="81">
        <f t="shared" si="14"/>
        <v>0</v>
      </c>
      <c r="W15" s="82">
        <f t="shared" ref="W15:Z15" si="15">SUM(W16:W23)</f>
        <v>0</v>
      </c>
      <c r="X15" s="81">
        <f t="shared" ref="X15:Y15" si="16">SUM(X16:X23)</f>
        <v>0</v>
      </c>
      <c r="Y15" s="82">
        <f t="shared" si="16"/>
        <v>0</v>
      </c>
      <c r="Z15" s="81">
        <f t="shared" si="15"/>
        <v>0</v>
      </c>
      <c r="AA15" s="82">
        <f t="shared" si="12"/>
        <v>0</v>
      </c>
      <c r="AB15" s="81">
        <f t="shared" si="12"/>
        <v>0</v>
      </c>
      <c r="AC15" s="81">
        <f t="shared" ref="AC15" si="17">SUM(AC16:AC23)</f>
        <v>0</v>
      </c>
      <c r="AD15" s="83">
        <f>SUM(AD16:AD23)</f>
        <v>0</v>
      </c>
      <c r="AE15" s="84">
        <f t="shared" si="12"/>
        <v>0</v>
      </c>
      <c r="AF15" s="80">
        <f t="shared" ref="AF15" si="18">SUM(AF16:AF23)</f>
        <v>0</v>
      </c>
      <c r="AG15" s="83">
        <f t="shared" ref="AG15" si="19">SUM(AG16:AG23)</f>
        <v>0</v>
      </c>
      <c r="AH15" s="327"/>
      <c r="AI15" s="328"/>
      <c r="AJ15" s="328"/>
      <c r="AK15" s="328"/>
      <c r="AL15" s="328"/>
      <c r="AM15" s="329"/>
    </row>
    <row r="16" spans="2:42" ht="18.75" customHeight="1" x14ac:dyDescent="0.55000000000000004">
      <c r="B16" s="6"/>
      <c r="C16" s="10" t="s">
        <v>24</v>
      </c>
      <c r="D16" s="183"/>
      <c r="E16" s="119"/>
      <c r="F16" s="120"/>
      <c r="G16" s="121"/>
      <c r="H16" s="121"/>
      <c r="I16" s="121"/>
      <c r="J16" s="121"/>
      <c r="K16" s="213"/>
      <c r="L16" s="213"/>
      <c r="M16" s="213"/>
      <c r="N16" s="213"/>
      <c r="O16" s="213"/>
      <c r="P16" s="213"/>
      <c r="Q16" s="122"/>
      <c r="R16" s="123"/>
      <c r="S16" s="123"/>
      <c r="T16" s="121"/>
      <c r="U16" s="123"/>
      <c r="V16" s="121"/>
      <c r="W16" s="123"/>
      <c r="X16" s="121"/>
      <c r="Y16" s="123"/>
      <c r="Z16" s="121"/>
      <c r="AA16" s="123"/>
      <c r="AB16" s="121"/>
      <c r="AC16" s="121"/>
      <c r="AD16" s="66">
        <f t="shared" ref="AD16:AD23" si="20">SUM(R16:AC16)</f>
        <v>0</v>
      </c>
      <c r="AE16" s="67">
        <f t="shared" ref="AE16:AE23" si="21">IF(D16="○",AD16*$AE$4,AD16)</f>
        <v>0</v>
      </c>
      <c r="AF16" s="120"/>
      <c r="AG16" s="293"/>
      <c r="AH16" s="327"/>
      <c r="AI16" s="328"/>
      <c r="AJ16" s="328"/>
      <c r="AK16" s="328"/>
      <c r="AL16" s="328"/>
      <c r="AM16" s="329"/>
    </row>
    <row r="17" spans="2:39" ht="18.75" customHeight="1" x14ac:dyDescent="0.55000000000000004">
      <c r="B17" s="6"/>
      <c r="C17" s="11" t="s">
        <v>25</v>
      </c>
      <c r="D17" s="184"/>
      <c r="E17" s="124"/>
      <c r="F17" s="125"/>
      <c r="G17" s="126"/>
      <c r="H17" s="126"/>
      <c r="I17" s="126"/>
      <c r="J17" s="126"/>
      <c r="K17" s="214"/>
      <c r="L17" s="214"/>
      <c r="M17" s="214"/>
      <c r="N17" s="214"/>
      <c r="O17" s="214"/>
      <c r="P17" s="214"/>
      <c r="Q17" s="127"/>
      <c r="R17" s="128"/>
      <c r="S17" s="128"/>
      <c r="T17" s="126"/>
      <c r="U17" s="128"/>
      <c r="V17" s="126"/>
      <c r="W17" s="128"/>
      <c r="X17" s="126"/>
      <c r="Y17" s="128"/>
      <c r="Z17" s="126"/>
      <c r="AA17" s="128"/>
      <c r="AB17" s="126"/>
      <c r="AC17" s="126"/>
      <c r="AD17" s="68">
        <f t="shared" si="20"/>
        <v>0</v>
      </c>
      <c r="AE17" s="69">
        <f t="shared" si="21"/>
        <v>0</v>
      </c>
      <c r="AF17" s="125"/>
      <c r="AG17" s="294"/>
      <c r="AH17" s="327"/>
      <c r="AI17" s="328"/>
      <c r="AJ17" s="328"/>
      <c r="AK17" s="328"/>
      <c r="AL17" s="328"/>
      <c r="AM17" s="329"/>
    </row>
    <row r="18" spans="2:39" ht="18.75" customHeight="1" x14ac:dyDescent="0.55000000000000004">
      <c r="B18" s="6"/>
      <c r="C18" s="11" t="s">
        <v>26</v>
      </c>
      <c r="D18" s="184"/>
      <c r="E18" s="124"/>
      <c r="F18" s="125"/>
      <c r="G18" s="126"/>
      <c r="H18" s="126"/>
      <c r="I18" s="126"/>
      <c r="J18" s="126"/>
      <c r="K18" s="214"/>
      <c r="L18" s="214"/>
      <c r="M18" s="214"/>
      <c r="N18" s="214"/>
      <c r="O18" s="214"/>
      <c r="P18" s="214"/>
      <c r="Q18" s="127"/>
      <c r="R18" s="128"/>
      <c r="S18" s="128"/>
      <c r="T18" s="126"/>
      <c r="U18" s="128"/>
      <c r="V18" s="126"/>
      <c r="W18" s="128"/>
      <c r="X18" s="126"/>
      <c r="Y18" s="128"/>
      <c r="Z18" s="126"/>
      <c r="AA18" s="128"/>
      <c r="AB18" s="126"/>
      <c r="AC18" s="126"/>
      <c r="AD18" s="68">
        <f t="shared" si="20"/>
        <v>0</v>
      </c>
      <c r="AE18" s="69">
        <f t="shared" si="21"/>
        <v>0</v>
      </c>
      <c r="AF18" s="125"/>
      <c r="AG18" s="294"/>
      <c r="AH18" s="327"/>
      <c r="AI18" s="328"/>
      <c r="AJ18" s="328"/>
      <c r="AK18" s="328"/>
      <c r="AL18" s="328"/>
      <c r="AM18" s="329"/>
    </row>
    <row r="19" spans="2:39" ht="18.75" customHeight="1" x14ac:dyDescent="0.55000000000000004">
      <c r="B19" s="6"/>
      <c r="C19" s="11" t="s">
        <v>27</v>
      </c>
      <c r="D19" s="184"/>
      <c r="E19" s="124"/>
      <c r="F19" s="125"/>
      <c r="G19" s="126"/>
      <c r="H19" s="126"/>
      <c r="I19" s="126"/>
      <c r="J19" s="126"/>
      <c r="K19" s="214"/>
      <c r="L19" s="214"/>
      <c r="M19" s="214"/>
      <c r="N19" s="214"/>
      <c r="O19" s="214"/>
      <c r="P19" s="214"/>
      <c r="Q19" s="127"/>
      <c r="R19" s="128"/>
      <c r="S19" s="128"/>
      <c r="T19" s="126"/>
      <c r="U19" s="128"/>
      <c r="V19" s="126"/>
      <c r="W19" s="128"/>
      <c r="X19" s="126"/>
      <c r="Y19" s="128"/>
      <c r="Z19" s="126"/>
      <c r="AA19" s="128"/>
      <c r="AB19" s="126"/>
      <c r="AC19" s="126"/>
      <c r="AD19" s="68">
        <f t="shared" si="20"/>
        <v>0</v>
      </c>
      <c r="AE19" s="69">
        <f t="shared" si="21"/>
        <v>0</v>
      </c>
      <c r="AF19" s="125"/>
      <c r="AG19" s="294"/>
      <c r="AH19" s="447"/>
      <c r="AI19" s="448"/>
      <c r="AJ19" s="448"/>
      <c r="AK19" s="448"/>
      <c r="AL19" s="448"/>
      <c r="AM19" s="449"/>
    </row>
    <row r="20" spans="2:39" ht="18.75" customHeight="1" x14ac:dyDescent="0.55000000000000004">
      <c r="B20" s="6"/>
      <c r="C20" s="11" t="s">
        <v>28</v>
      </c>
      <c r="D20" s="184"/>
      <c r="E20" s="124"/>
      <c r="F20" s="125"/>
      <c r="G20" s="126"/>
      <c r="H20" s="126"/>
      <c r="I20" s="126"/>
      <c r="J20" s="126"/>
      <c r="K20" s="214"/>
      <c r="L20" s="214"/>
      <c r="M20" s="214"/>
      <c r="N20" s="214"/>
      <c r="O20" s="214"/>
      <c r="P20" s="214"/>
      <c r="Q20" s="127"/>
      <c r="R20" s="128"/>
      <c r="S20" s="128"/>
      <c r="T20" s="126"/>
      <c r="U20" s="128"/>
      <c r="V20" s="126"/>
      <c r="W20" s="128"/>
      <c r="X20" s="126"/>
      <c r="Y20" s="128"/>
      <c r="Z20" s="126"/>
      <c r="AA20" s="128"/>
      <c r="AB20" s="126"/>
      <c r="AC20" s="126"/>
      <c r="AD20" s="68">
        <f t="shared" si="20"/>
        <v>0</v>
      </c>
      <c r="AE20" s="69">
        <f t="shared" si="21"/>
        <v>0</v>
      </c>
      <c r="AF20" s="125"/>
      <c r="AG20" s="294"/>
      <c r="AH20" s="327"/>
      <c r="AI20" s="328"/>
      <c r="AJ20" s="328"/>
      <c r="AK20" s="328"/>
      <c r="AL20" s="328"/>
      <c r="AM20" s="329"/>
    </row>
    <row r="21" spans="2:39" ht="18.75" customHeight="1" x14ac:dyDescent="0.55000000000000004">
      <c r="B21" s="6"/>
      <c r="C21" s="11" t="s">
        <v>29</v>
      </c>
      <c r="D21" s="184"/>
      <c r="E21" s="124"/>
      <c r="F21" s="125"/>
      <c r="G21" s="126"/>
      <c r="H21" s="126"/>
      <c r="I21" s="126"/>
      <c r="J21" s="126"/>
      <c r="K21" s="214"/>
      <c r="L21" s="214"/>
      <c r="M21" s="214"/>
      <c r="N21" s="214"/>
      <c r="O21" s="214"/>
      <c r="P21" s="214"/>
      <c r="Q21" s="127"/>
      <c r="R21" s="128"/>
      <c r="S21" s="128"/>
      <c r="T21" s="126"/>
      <c r="U21" s="128"/>
      <c r="V21" s="126"/>
      <c r="W21" s="128"/>
      <c r="X21" s="126"/>
      <c r="Y21" s="128"/>
      <c r="Z21" s="126"/>
      <c r="AA21" s="128"/>
      <c r="AB21" s="126"/>
      <c r="AC21" s="126"/>
      <c r="AD21" s="68">
        <f t="shared" si="20"/>
        <v>0</v>
      </c>
      <c r="AE21" s="69">
        <f t="shared" si="21"/>
        <v>0</v>
      </c>
      <c r="AF21" s="125"/>
      <c r="AG21" s="294"/>
      <c r="AH21" s="327"/>
      <c r="AI21" s="328"/>
      <c r="AJ21" s="328"/>
      <c r="AK21" s="328"/>
      <c r="AL21" s="328"/>
      <c r="AM21" s="329"/>
    </row>
    <row r="22" spans="2:39" ht="18.75" customHeight="1" x14ac:dyDescent="0.55000000000000004">
      <c r="B22" s="6"/>
      <c r="C22" s="11" t="s">
        <v>30</v>
      </c>
      <c r="D22" s="184"/>
      <c r="E22" s="124"/>
      <c r="F22" s="125"/>
      <c r="G22" s="126"/>
      <c r="H22" s="126"/>
      <c r="I22" s="126"/>
      <c r="J22" s="126"/>
      <c r="K22" s="214"/>
      <c r="L22" s="214"/>
      <c r="M22" s="214"/>
      <c r="N22" s="214"/>
      <c r="O22" s="214"/>
      <c r="P22" s="214"/>
      <c r="Q22" s="127"/>
      <c r="R22" s="128"/>
      <c r="S22" s="128"/>
      <c r="T22" s="126"/>
      <c r="U22" s="128"/>
      <c r="V22" s="126"/>
      <c r="W22" s="128"/>
      <c r="X22" s="126"/>
      <c r="Y22" s="128"/>
      <c r="Z22" s="126"/>
      <c r="AA22" s="128"/>
      <c r="AB22" s="126"/>
      <c r="AC22" s="126"/>
      <c r="AD22" s="68">
        <f t="shared" si="20"/>
        <v>0</v>
      </c>
      <c r="AE22" s="69">
        <f t="shared" si="21"/>
        <v>0</v>
      </c>
      <c r="AF22" s="125"/>
      <c r="AG22" s="294"/>
      <c r="AH22" s="327"/>
      <c r="AI22" s="328"/>
      <c r="AJ22" s="328"/>
      <c r="AK22" s="328"/>
      <c r="AL22" s="328"/>
      <c r="AM22" s="329"/>
    </row>
    <row r="23" spans="2:39" ht="18.75" customHeight="1" x14ac:dyDescent="0.55000000000000004">
      <c r="B23" s="6"/>
      <c r="C23" s="7" t="s">
        <v>31</v>
      </c>
      <c r="D23" s="174"/>
      <c r="E23" s="129"/>
      <c r="F23" s="110"/>
      <c r="G23" s="111"/>
      <c r="H23" s="111"/>
      <c r="I23" s="111"/>
      <c r="J23" s="111"/>
      <c r="K23" s="209"/>
      <c r="L23" s="209"/>
      <c r="M23" s="209"/>
      <c r="N23" s="209"/>
      <c r="O23" s="209"/>
      <c r="P23" s="209"/>
      <c r="Q23" s="112"/>
      <c r="R23" s="113"/>
      <c r="S23" s="113"/>
      <c r="T23" s="111"/>
      <c r="U23" s="113"/>
      <c r="V23" s="111"/>
      <c r="W23" s="113"/>
      <c r="X23" s="111"/>
      <c r="Y23" s="113"/>
      <c r="Z23" s="111"/>
      <c r="AA23" s="113"/>
      <c r="AB23" s="111"/>
      <c r="AC23" s="111"/>
      <c r="AD23" s="62">
        <f t="shared" si="20"/>
        <v>0</v>
      </c>
      <c r="AE23" s="63">
        <f t="shared" si="21"/>
        <v>0</v>
      </c>
      <c r="AF23" s="110"/>
      <c r="AG23" s="295"/>
      <c r="AH23" s="327"/>
      <c r="AI23" s="328"/>
      <c r="AJ23" s="328"/>
      <c r="AK23" s="328"/>
      <c r="AL23" s="328"/>
      <c r="AM23" s="329"/>
    </row>
    <row r="24" spans="2:39" ht="18.75" customHeight="1" x14ac:dyDescent="0.55000000000000004">
      <c r="B24" s="8" t="s">
        <v>32</v>
      </c>
      <c r="C24" s="9"/>
      <c r="D24" s="52"/>
      <c r="E24" s="168">
        <f t="shared" ref="E24:F24" si="22">E14-E15</f>
        <v>0</v>
      </c>
      <c r="F24" s="75">
        <f t="shared" si="22"/>
        <v>0</v>
      </c>
      <c r="G24" s="76">
        <f t="shared" ref="G24:AE24" si="23">G14-G15</f>
        <v>0</v>
      </c>
      <c r="H24" s="76">
        <f t="shared" si="23"/>
        <v>0</v>
      </c>
      <c r="I24" s="76">
        <f t="shared" si="23"/>
        <v>0</v>
      </c>
      <c r="J24" s="76">
        <f t="shared" si="23"/>
        <v>0</v>
      </c>
      <c r="K24" s="211">
        <f t="shared" si="23"/>
        <v>0</v>
      </c>
      <c r="L24" s="211">
        <f t="shared" si="23"/>
        <v>0</v>
      </c>
      <c r="M24" s="211">
        <f t="shared" si="23"/>
        <v>0</v>
      </c>
      <c r="N24" s="211">
        <f t="shared" si="23"/>
        <v>0</v>
      </c>
      <c r="O24" s="211">
        <f t="shared" si="23"/>
        <v>0</v>
      </c>
      <c r="P24" s="211">
        <f t="shared" si="23"/>
        <v>0</v>
      </c>
      <c r="Q24" s="79">
        <f t="shared" si="23"/>
        <v>0</v>
      </c>
      <c r="R24" s="77">
        <f t="shared" si="23"/>
        <v>0</v>
      </c>
      <c r="S24" s="77">
        <f t="shared" si="23"/>
        <v>0</v>
      </c>
      <c r="T24" s="76">
        <f t="shared" si="23"/>
        <v>0</v>
      </c>
      <c r="U24" s="77">
        <f t="shared" ref="U24:V24" si="24">U14-U15</f>
        <v>0</v>
      </c>
      <c r="V24" s="76">
        <f t="shared" si="24"/>
        <v>0</v>
      </c>
      <c r="W24" s="77">
        <f t="shared" ref="W24:Z24" si="25">W14-W15</f>
        <v>0</v>
      </c>
      <c r="X24" s="76">
        <f t="shared" ref="X24:Y24" si="26">X14-X15</f>
        <v>0</v>
      </c>
      <c r="Y24" s="77">
        <f t="shared" si="26"/>
        <v>0</v>
      </c>
      <c r="Z24" s="76">
        <f t="shared" si="25"/>
        <v>0</v>
      </c>
      <c r="AA24" s="77">
        <f t="shared" si="23"/>
        <v>0</v>
      </c>
      <c r="AB24" s="76">
        <f t="shared" si="23"/>
        <v>0</v>
      </c>
      <c r="AC24" s="76">
        <f>AC14-AC15</f>
        <v>0</v>
      </c>
      <c r="AD24" s="78">
        <f t="shared" si="23"/>
        <v>0</v>
      </c>
      <c r="AE24" s="79">
        <f t="shared" si="23"/>
        <v>0</v>
      </c>
      <c r="AF24" s="75">
        <f>AF14-AF15</f>
        <v>0</v>
      </c>
      <c r="AG24" s="78">
        <f>AG14-AG15</f>
        <v>0</v>
      </c>
      <c r="AH24" s="327"/>
      <c r="AI24" s="328"/>
      <c r="AJ24" s="328"/>
      <c r="AK24" s="328"/>
      <c r="AL24" s="328"/>
      <c r="AM24" s="329"/>
    </row>
    <row r="25" spans="2:39" ht="18.75" customHeight="1" x14ac:dyDescent="0.55000000000000004">
      <c r="B25" s="8" t="s">
        <v>33</v>
      </c>
      <c r="C25" s="9"/>
      <c r="D25" s="52"/>
      <c r="E25" s="130"/>
      <c r="F25" s="131"/>
      <c r="G25" s="132"/>
      <c r="H25" s="132"/>
      <c r="I25" s="132"/>
      <c r="J25" s="132"/>
      <c r="K25" s="215"/>
      <c r="L25" s="215"/>
      <c r="M25" s="215"/>
      <c r="N25" s="215"/>
      <c r="O25" s="215"/>
      <c r="P25" s="215"/>
      <c r="Q25" s="133"/>
      <c r="R25" s="134"/>
      <c r="S25" s="134"/>
      <c r="T25" s="132"/>
      <c r="U25" s="134"/>
      <c r="V25" s="132"/>
      <c r="W25" s="134"/>
      <c r="X25" s="132"/>
      <c r="Y25" s="134"/>
      <c r="Z25" s="132"/>
      <c r="AA25" s="134"/>
      <c r="AB25" s="132"/>
      <c r="AC25" s="132"/>
      <c r="AD25" s="70">
        <f>SUM(R25:AC25)</f>
        <v>0</v>
      </c>
      <c r="AE25" s="71">
        <f>IF(D25="○",AD25*$AE$4,AD25)</f>
        <v>0</v>
      </c>
      <c r="AF25" s="131">
        <v>0</v>
      </c>
      <c r="AG25" s="296">
        <v>0</v>
      </c>
      <c r="AH25" s="327"/>
      <c r="AI25" s="328"/>
      <c r="AJ25" s="328"/>
      <c r="AK25" s="328"/>
      <c r="AL25" s="328"/>
      <c r="AM25" s="329"/>
    </row>
    <row r="26" spans="2:39" ht="18.75" customHeight="1" x14ac:dyDescent="0.55000000000000004">
      <c r="B26" s="6" t="s">
        <v>34</v>
      </c>
      <c r="C26" s="1"/>
      <c r="D26" s="52"/>
      <c r="E26" s="169">
        <f>SUM(E27:E28)</f>
        <v>0</v>
      </c>
      <c r="F26" s="80">
        <f>SUM(F27:F28)</f>
        <v>0</v>
      </c>
      <c r="G26" s="81">
        <f t="shared" ref="G26:AE26" si="27">SUM(G27:G28)</f>
        <v>0</v>
      </c>
      <c r="H26" s="81">
        <f t="shared" si="27"/>
        <v>0</v>
      </c>
      <c r="I26" s="81">
        <f t="shared" si="27"/>
        <v>0</v>
      </c>
      <c r="J26" s="81">
        <f t="shared" si="27"/>
        <v>0</v>
      </c>
      <c r="K26" s="212">
        <f t="shared" si="27"/>
        <v>0</v>
      </c>
      <c r="L26" s="212">
        <f t="shared" si="27"/>
        <v>0</v>
      </c>
      <c r="M26" s="212">
        <f t="shared" si="27"/>
        <v>0</v>
      </c>
      <c r="N26" s="212">
        <f t="shared" si="27"/>
        <v>0</v>
      </c>
      <c r="O26" s="212">
        <f t="shared" si="27"/>
        <v>0</v>
      </c>
      <c r="P26" s="212">
        <f t="shared" si="27"/>
        <v>0</v>
      </c>
      <c r="Q26" s="84">
        <f t="shared" si="27"/>
        <v>0</v>
      </c>
      <c r="R26" s="82">
        <f t="shared" si="27"/>
        <v>0</v>
      </c>
      <c r="S26" s="82">
        <f t="shared" si="27"/>
        <v>0</v>
      </c>
      <c r="T26" s="81">
        <f t="shared" si="27"/>
        <v>0</v>
      </c>
      <c r="U26" s="82">
        <f t="shared" ref="U26:V26" si="28">SUM(U27:U28)</f>
        <v>0</v>
      </c>
      <c r="V26" s="81">
        <f t="shared" si="28"/>
        <v>0</v>
      </c>
      <c r="W26" s="82">
        <f t="shared" ref="W26:Z26" si="29">SUM(W27:W28)</f>
        <v>0</v>
      </c>
      <c r="X26" s="81">
        <f t="shared" ref="X26:Y26" si="30">SUM(X27:X28)</f>
        <v>0</v>
      </c>
      <c r="Y26" s="82">
        <f t="shared" si="30"/>
        <v>0</v>
      </c>
      <c r="Z26" s="81">
        <f t="shared" si="29"/>
        <v>0</v>
      </c>
      <c r="AA26" s="82">
        <f t="shared" si="27"/>
        <v>0</v>
      </c>
      <c r="AB26" s="81">
        <f t="shared" si="27"/>
        <v>0</v>
      </c>
      <c r="AC26" s="81">
        <f>SUM(AC27:AC28)</f>
        <v>0</v>
      </c>
      <c r="AD26" s="83">
        <f t="shared" si="27"/>
        <v>0</v>
      </c>
      <c r="AE26" s="84">
        <f t="shared" si="27"/>
        <v>0</v>
      </c>
      <c r="AF26" s="80">
        <f>SUM(AF27:AF28)</f>
        <v>0</v>
      </c>
      <c r="AG26" s="83">
        <f>SUM(AG27:AG28)</f>
        <v>0</v>
      </c>
      <c r="AH26" s="327"/>
      <c r="AI26" s="328"/>
      <c r="AJ26" s="328"/>
      <c r="AK26" s="328"/>
      <c r="AL26" s="328"/>
      <c r="AM26" s="329"/>
    </row>
    <row r="27" spans="2:39" ht="18.75" customHeight="1" x14ac:dyDescent="0.55000000000000004">
      <c r="B27" s="6"/>
      <c r="C27" s="10" t="s">
        <v>35</v>
      </c>
      <c r="D27" s="53"/>
      <c r="E27" s="119"/>
      <c r="F27" s="120"/>
      <c r="G27" s="121"/>
      <c r="H27" s="121"/>
      <c r="I27" s="121"/>
      <c r="J27" s="121"/>
      <c r="K27" s="213"/>
      <c r="L27" s="213"/>
      <c r="M27" s="213"/>
      <c r="N27" s="213"/>
      <c r="O27" s="213"/>
      <c r="P27" s="213"/>
      <c r="Q27" s="122"/>
      <c r="R27" s="123"/>
      <c r="S27" s="123"/>
      <c r="T27" s="121"/>
      <c r="U27" s="123"/>
      <c r="V27" s="121"/>
      <c r="W27" s="123"/>
      <c r="X27" s="121"/>
      <c r="Y27" s="123"/>
      <c r="Z27" s="121"/>
      <c r="AA27" s="123"/>
      <c r="AB27" s="121"/>
      <c r="AC27" s="121"/>
      <c r="AD27" s="66">
        <f>SUM(R27:AC27)</f>
        <v>0</v>
      </c>
      <c r="AE27" s="67">
        <f>IF(D27="○",AD27*$AE$4,AD27)</f>
        <v>0</v>
      </c>
      <c r="AF27" s="120"/>
      <c r="AG27" s="293"/>
      <c r="AH27" s="327"/>
      <c r="AI27" s="328"/>
      <c r="AJ27" s="328"/>
      <c r="AK27" s="328"/>
      <c r="AL27" s="328"/>
      <c r="AM27" s="329"/>
    </row>
    <row r="28" spans="2:39" ht="18.75" customHeight="1" x14ac:dyDescent="0.55000000000000004">
      <c r="B28" s="6"/>
      <c r="C28" s="7" t="s">
        <v>36</v>
      </c>
      <c r="D28" s="54"/>
      <c r="E28" s="135"/>
      <c r="F28" s="115"/>
      <c r="G28" s="116"/>
      <c r="H28" s="116"/>
      <c r="I28" s="116"/>
      <c r="J28" s="116"/>
      <c r="K28" s="210"/>
      <c r="L28" s="210"/>
      <c r="M28" s="210"/>
      <c r="N28" s="210"/>
      <c r="O28" s="210"/>
      <c r="P28" s="210"/>
      <c r="Q28" s="117"/>
      <c r="R28" s="118"/>
      <c r="S28" s="118"/>
      <c r="T28" s="116"/>
      <c r="U28" s="118"/>
      <c r="V28" s="116"/>
      <c r="W28" s="118"/>
      <c r="X28" s="116"/>
      <c r="Y28" s="118"/>
      <c r="Z28" s="116"/>
      <c r="AA28" s="118"/>
      <c r="AB28" s="116"/>
      <c r="AC28" s="116"/>
      <c r="AD28" s="64">
        <f>SUM(R28:AC28)</f>
        <v>0</v>
      </c>
      <c r="AE28" s="65">
        <f>IF(D28="○",AD28*$AE$4,AD28)</f>
        <v>0</v>
      </c>
      <c r="AF28" s="115"/>
      <c r="AG28" s="291"/>
      <c r="AH28" s="327"/>
      <c r="AI28" s="328"/>
      <c r="AJ28" s="328"/>
      <c r="AK28" s="328"/>
      <c r="AL28" s="328"/>
      <c r="AM28" s="329"/>
    </row>
    <row r="29" spans="2:39" ht="18.75" customHeight="1" x14ac:dyDescent="0.55000000000000004">
      <c r="B29" s="8" t="s">
        <v>37</v>
      </c>
      <c r="C29" s="9"/>
      <c r="D29" s="52"/>
      <c r="E29" s="168">
        <f>E24+E25-E26</f>
        <v>0</v>
      </c>
      <c r="F29" s="75">
        <f>F24+F25-F26</f>
        <v>0</v>
      </c>
      <c r="G29" s="76">
        <f t="shared" ref="G29:AE29" si="31">G24+G25-G26</f>
        <v>0</v>
      </c>
      <c r="H29" s="76">
        <f t="shared" si="31"/>
        <v>0</v>
      </c>
      <c r="I29" s="76">
        <f t="shared" si="31"/>
        <v>0</v>
      </c>
      <c r="J29" s="76">
        <f t="shared" si="31"/>
        <v>0</v>
      </c>
      <c r="K29" s="211">
        <f t="shared" si="31"/>
        <v>0</v>
      </c>
      <c r="L29" s="211">
        <f t="shared" si="31"/>
        <v>0</v>
      </c>
      <c r="M29" s="211">
        <f t="shared" si="31"/>
        <v>0</v>
      </c>
      <c r="N29" s="211">
        <f t="shared" si="31"/>
        <v>0</v>
      </c>
      <c r="O29" s="211">
        <f t="shared" si="31"/>
        <v>0</v>
      </c>
      <c r="P29" s="211">
        <f t="shared" si="31"/>
        <v>0</v>
      </c>
      <c r="Q29" s="79">
        <f t="shared" si="31"/>
        <v>0</v>
      </c>
      <c r="R29" s="77">
        <f>R24+R25-R26</f>
        <v>0</v>
      </c>
      <c r="S29" s="77">
        <f t="shared" si="31"/>
        <v>0</v>
      </c>
      <c r="T29" s="76">
        <f t="shared" si="31"/>
        <v>0</v>
      </c>
      <c r="U29" s="77">
        <f t="shared" ref="U29:V29" si="32">U24+U25-U26</f>
        <v>0</v>
      </c>
      <c r="V29" s="76">
        <f t="shared" si="32"/>
        <v>0</v>
      </c>
      <c r="W29" s="77">
        <f t="shared" ref="W29:Z29" si="33">W24+W25-W26</f>
        <v>0</v>
      </c>
      <c r="X29" s="76">
        <f>X24+X25-X26</f>
        <v>0</v>
      </c>
      <c r="Y29" s="77">
        <f t="shared" ref="Y29" si="34">Y24+Y25-Y26</f>
        <v>0</v>
      </c>
      <c r="Z29" s="76">
        <f t="shared" si="33"/>
        <v>0</v>
      </c>
      <c r="AA29" s="77">
        <f t="shared" si="31"/>
        <v>0</v>
      </c>
      <c r="AB29" s="76">
        <f t="shared" si="31"/>
        <v>0</v>
      </c>
      <c r="AC29" s="76">
        <f>AC24+AC25-AC26</f>
        <v>0</v>
      </c>
      <c r="AD29" s="78">
        <f t="shared" si="31"/>
        <v>0</v>
      </c>
      <c r="AE29" s="79">
        <f t="shared" si="31"/>
        <v>0</v>
      </c>
      <c r="AF29" s="76">
        <f>AF24+AF25-AF26</f>
        <v>0</v>
      </c>
      <c r="AG29" s="211">
        <f>AG24+AG25-AG26</f>
        <v>0</v>
      </c>
      <c r="AH29" s="327"/>
      <c r="AI29" s="328"/>
      <c r="AJ29" s="328"/>
      <c r="AK29" s="328"/>
      <c r="AL29" s="328"/>
      <c r="AM29" s="329"/>
    </row>
    <row r="30" spans="2:39" ht="18.75" customHeight="1" x14ac:dyDescent="0.55000000000000004">
      <c r="B30" s="12" t="s">
        <v>38</v>
      </c>
      <c r="C30" s="13"/>
      <c r="D30" s="53"/>
      <c r="E30" s="119"/>
      <c r="F30" s="120"/>
      <c r="G30" s="121"/>
      <c r="H30" s="121"/>
      <c r="I30" s="121"/>
      <c r="J30" s="121"/>
      <c r="K30" s="213"/>
      <c r="L30" s="213"/>
      <c r="M30" s="213"/>
      <c r="N30" s="213"/>
      <c r="O30" s="213"/>
      <c r="P30" s="213"/>
      <c r="Q30" s="122"/>
      <c r="R30" s="123"/>
      <c r="S30" s="123"/>
      <c r="T30" s="121"/>
      <c r="U30" s="123"/>
      <c r="V30" s="121"/>
      <c r="W30" s="123"/>
      <c r="X30" s="121"/>
      <c r="Y30" s="123"/>
      <c r="Z30" s="121"/>
      <c r="AA30" s="123"/>
      <c r="AB30" s="121"/>
      <c r="AC30" s="121"/>
      <c r="AD30" s="66">
        <f>SUM(R30:AC30)</f>
        <v>0</v>
      </c>
      <c r="AE30" s="67">
        <f>IF(D30="○",AD30*$AE$4,AD30)</f>
        <v>0</v>
      </c>
      <c r="AF30" s="120"/>
      <c r="AG30" s="293"/>
      <c r="AH30" s="327"/>
      <c r="AI30" s="328"/>
      <c r="AJ30" s="328"/>
      <c r="AK30" s="328"/>
      <c r="AL30" s="328"/>
      <c r="AM30" s="329"/>
    </row>
    <row r="31" spans="2:39" ht="18.75" customHeight="1" x14ac:dyDescent="0.55000000000000004">
      <c r="B31" s="14" t="s">
        <v>39</v>
      </c>
      <c r="C31" s="15"/>
      <c r="D31" s="54"/>
      <c r="E31" s="135"/>
      <c r="F31" s="115"/>
      <c r="G31" s="116"/>
      <c r="H31" s="116"/>
      <c r="I31" s="116"/>
      <c r="J31" s="116"/>
      <c r="K31" s="210"/>
      <c r="L31" s="210"/>
      <c r="M31" s="210"/>
      <c r="N31" s="210"/>
      <c r="O31" s="210"/>
      <c r="P31" s="210"/>
      <c r="Q31" s="117"/>
      <c r="R31" s="118"/>
      <c r="S31" s="118"/>
      <c r="T31" s="116"/>
      <c r="U31" s="118"/>
      <c r="V31" s="116"/>
      <c r="W31" s="118"/>
      <c r="X31" s="116"/>
      <c r="Y31" s="118"/>
      <c r="Z31" s="116"/>
      <c r="AA31" s="118"/>
      <c r="AB31" s="116"/>
      <c r="AC31" s="116"/>
      <c r="AD31" s="64">
        <f>SUM(R31:AC31)</f>
        <v>0</v>
      </c>
      <c r="AE31" s="65">
        <f>IF(D31="○",AD31*$AE$4,AD31)</f>
        <v>0</v>
      </c>
      <c r="AF31" s="115"/>
      <c r="AG31" s="291"/>
      <c r="AH31" s="327"/>
      <c r="AI31" s="328"/>
      <c r="AJ31" s="328"/>
      <c r="AK31" s="328"/>
      <c r="AL31" s="328"/>
      <c r="AM31" s="329"/>
    </row>
    <row r="32" spans="2:39" ht="18.75" customHeight="1" x14ac:dyDescent="0.55000000000000004">
      <c r="B32" s="16" t="s">
        <v>40</v>
      </c>
      <c r="C32" s="17"/>
      <c r="D32" s="52"/>
      <c r="E32" s="170">
        <f>E29+E30-E31</f>
        <v>0</v>
      </c>
      <c r="F32" s="85">
        <f>F29+F30-F31</f>
        <v>0</v>
      </c>
      <c r="G32" s="86">
        <f t="shared" ref="G32:AE32" si="35">G29+G30-G31</f>
        <v>0</v>
      </c>
      <c r="H32" s="86">
        <f t="shared" si="35"/>
        <v>0</v>
      </c>
      <c r="I32" s="86">
        <f t="shared" si="35"/>
        <v>0</v>
      </c>
      <c r="J32" s="86">
        <f t="shared" si="35"/>
        <v>0</v>
      </c>
      <c r="K32" s="216">
        <f t="shared" si="35"/>
        <v>0</v>
      </c>
      <c r="L32" s="216">
        <f t="shared" si="35"/>
        <v>0</v>
      </c>
      <c r="M32" s="216">
        <f t="shared" si="35"/>
        <v>0</v>
      </c>
      <c r="N32" s="216">
        <f t="shared" si="35"/>
        <v>0</v>
      </c>
      <c r="O32" s="216">
        <f t="shared" si="35"/>
        <v>0</v>
      </c>
      <c r="P32" s="216">
        <f t="shared" si="35"/>
        <v>0</v>
      </c>
      <c r="Q32" s="89">
        <f t="shared" si="35"/>
        <v>0</v>
      </c>
      <c r="R32" s="87">
        <f t="shared" si="35"/>
        <v>0</v>
      </c>
      <c r="S32" s="87">
        <f t="shared" si="35"/>
        <v>0</v>
      </c>
      <c r="T32" s="86">
        <f t="shared" si="35"/>
        <v>0</v>
      </c>
      <c r="U32" s="87">
        <f t="shared" ref="U32:V32" si="36">U29+U30-U31</f>
        <v>0</v>
      </c>
      <c r="V32" s="86">
        <f t="shared" si="36"/>
        <v>0</v>
      </c>
      <c r="W32" s="87">
        <f t="shared" ref="W32:Z32" si="37">W29+W30-W31</f>
        <v>0</v>
      </c>
      <c r="X32" s="86">
        <f t="shared" ref="X32:Y32" si="38">X29+X30-X31</f>
        <v>0</v>
      </c>
      <c r="Y32" s="87">
        <f t="shared" si="38"/>
        <v>0</v>
      </c>
      <c r="Z32" s="86">
        <f t="shared" si="37"/>
        <v>0</v>
      </c>
      <c r="AA32" s="87">
        <f t="shared" si="35"/>
        <v>0</v>
      </c>
      <c r="AB32" s="86">
        <f t="shared" si="35"/>
        <v>0</v>
      </c>
      <c r="AC32" s="86">
        <f t="shared" ref="AC32" si="39">AC29+AC30-AC31</f>
        <v>0</v>
      </c>
      <c r="AD32" s="88">
        <f t="shared" si="35"/>
        <v>0</v>
      </c>
      <c r="AE32" s="89">
        <f t="shared" si="35"/>
        <v>0</v>
      </c>
      <c r="AF32" s="85">
        <f>AF29+AF30-AF31</f>
        <v>0</v>
      </c>
      <c r="AG32" s="88">
        <f>AG29+AG30-AG31</f>
        <v>0</v>
      </c>
      <c r="AH32" s="327"/>
      <c r="AI32" s="328"/>
      <c r="AJ32" s="328"/>
      <c r="AK32" s="328"/>
      <c r="AL32" s="328"/>
      <c r="AM32" s="329"/>
    </row>
    <row r="33" spans="2:39" ht="18.75" customHeight="1" thickBot="1" x14ac:dyDescent="0.6">
      <c r="B33" s="18" t="s">
        <v>41</v>
      </c>
      <c r="C33" s="19"/>
      <c r="D33" s="55"/>
      <c r="E33" s="136"/>
      <c r="F33" s="137"/>
      <c r="G33" s="138"/>
      <c r="H33" s="138"/>
      <c r="I33" s="138"/>
      <c r="J33" s="138"/>
      <c r="K33" s="217"/>
      <c r="L33" s="217"/>
      <c r="M33" s="217"/>
      <c r="N33" s="217"/>
      <c r="O33" s="217"/>
      <c r="P33" s="217"/>
      <c r="Q33" s="139"/>
      <c r="R33" s="140"/>
      <c r="S33" s="140"/>
      <c r="T33" s="138"/>
      <c r="U33" s="140"/>
      <c r="V33" s="138"/>
      <c r="W33" s="140"/>
      <c r="X33" s="138"/>
      <c r="Y33" s="140"/>
      <c r="Z33" s="138"/>
      <c r="AA33" s="140"/>
      <c r="AB33" s="138"/>
      <c r="AC33" s="138"/>
      <c r="AD33" s="72">
        <f>SUM(R33:AC33)</f>
        <v>0</v>
      </c>
      <c r="AE33" s="73">
        <f>IF(D33="○",AD33*$AE$4,AD33)</f>
        <v>0</v>
      </c>
      <c r="AF33" s="137"/>
      <c r="AG33" s="297"/>
      <c r="AH33" s="327"/>
      <c r="AI33" s="328"/>
      <c r="AJ33" s="328"/>
      <c r="AK33" s="328"/>
      <c r="AL33" s="328"/>
      <c r="AM33" s="329"/>
    </row>
    <row r="34" spans="2:39" ht="18.75" customHeight="1" thickBot="1" x14ac:dyDescent="0.6">
      <c r="B34" s="20" t="s">
        <v>42</v>
      </c>
      <c r="C34" s="21"/>
      <c r="D34" s="56"/>
      <c r="E34" s="171">
        <f>E32-E33</f>
        <v>0</v>
      </c>
      <c r="F34" s="90">
        <f>F32-F33</f>
        <v>0</v>
      </c>
      <c r="G34" s="91">
        <f t="shared" ref="G34:AE34" si="40">G32-G33</f>
        <v>0</v>
      </c>
      <c r="H34" s="91">
        <f t="shared" si="40"/>
        <v>0</v>
      </c>
      <c r="I34" s="91">
        <f t="shared" si="40"/>
        <v>0</v>
      </c>
      <c r="J34" s="91">
        <f t="shared" si="40"/>
        <v>0</v>
      </c>
      <c r="K34" s="218">
        <f t="shared" si="40"/>
        <v>0</v>
      </c>
      <c r="L34" s="218">
        <f t="shared" si="40"/>
        <v>0</v>
      </c>
      <c r="M34" s="218">
        <f t="shared" si="40"/>
        <v>0</v>
      </c>
      <c r="N34" s="218">
        <f t="shared" si="40"/>
        <v>0</v>
      </c>
      <c r="O34" s="218">
        <f t="shared" si="40"/>
        <v>0</v>
      </c>
      <c r="P34" s="218">
        <f t="shared" si="40"/>
        <v>0</v>
      </c>
      <c r="Q34" s="94">
        <f t="shared" si="40"/>
        <v>0</v>
      </c>
      <c r="R34" s="92">
        <f t="shared" si="40"/>
        <v>0</v>
      </c>
      <c r="S34" s="92">
        <f t="shared" si="40"/>
        <v>0</v>
      </c>
      <c r="T34" s="91">
        <f t="shared" si="40"/>
        <v>0</v>
      </c>
      <c r="U34" s="92">
        <f t="shared" ref="U34:V34" si="41">U32-U33</f>
        <v>0</v>
      </c>
      <c r="V34" s="91">
        <f t="shared" si="41"/>
        <v>0</v>
      </c>
      <c r="W34" s="92">
        <f t="shared" ref="W34:Z34" si="42">W32-W33</f>
        <v>0</v>
      </c>
      <c r="X34" s="91">
        <f t="shared" ref="X34:Y34" si="43">X32-X33</f>
        <v>0</v>
      </c>
      <c r="Y34" s="92">
        <f t="shared" si="43"/>
        <v>0</v>
      </c>
      <c r="Z34" s="91">
        <f t="shared" si="42"/>
        <v>0</v>
      </c>
      <c r="AA34" s="92">
        <f t="shared" si="40"/>
        <v>0</v>
      </c>
      <c r="AB34" s="91">
        <f t="shared" si="40"/>
        <v>0</v>
      </c>
      <c r="AC34" s="91">
        <f t="shared" ref="AC34" si="44">AC32-AC33</f>
        <v>0</v>
      </c>
      <c r="AD34" s="93">
        <f t="shared" si="40"/>
        <v>0</v>
      </c>
      <c r="AE34" s="94">
        <f t="shared" si="40"/>
        <v>0</v>
      </c>
      <c r="AF34" s="90">
        <f>AF32-AF33</f>
        <v>0</v>
      </c>
      <c r="AG34" s="218">
        <f t="shared" ref="AG34" si="45">AG32-AG33</f>
        <v>0</v>
      </c>
      <c r="AH34" s="327"/>
      <c r="AI34" s="328"/>
      <c r="AJ34" s="328"/>
      <c r="AK34" s="328"/>
      <c r="AL34" s="328"/>
      <c r="AM34" s="329"/>
    </row>
    <row r="35" spans="2:39" ht="18.75" customHeight="1" thickBot="1" x14ac:dyDescent="0.6">
      <c r="B35" s="22" t="s">
        <v>43</v>
      </c>
      <c r="C35" s="23"/>
      <c r="D35" s="57"/>
      <c r="E35" s="172">
        <f>E29+E13+E22-E33</f>
        <v>0</v>
      </c>
      <c r="F35" s="95">
        <f>F29+F13+F22-F33</f>
        <v>0</v>
      </c>
      <c r="G35" s="96">
        <f t="shared" ref="G35:AD35" si="46">G29+G13+G22-G33</f>
        <v>0</v>
      </c>
      <c r="H35" s="96">
        <f t="shared" si="46"/>
        <v>0</v>
      </c>
      <c r="I35" s="96">
        <f t="shared" si="46"/>
        <v>0</v>
      </c>
      <c r="J35" s="96">
        <f t="shared" si="46"/>
        <v>0</v>
      </c>
      <c r="K35" s="219">
        <f t="shared" si="46"/>
        <v>0</v>
      </c>
      <c r="L35" s="219">
        <f t="shared" si="46"/>
        <v>0</v>
      </c>
      <c r="M35" s="219">
        <f t="shared" si="46"/>
        <v>0</v>
      </c>
      <c r="N35" s="219">
        <f t="shared" si="46"/>
        <v>0</v>
      </c>
      <c r="O35" s="219">
        <f t="shared" si="46"/>
        <v>0</v>
      </c>
      <c r="P35" s="219">
        <f t="shared" si="46"/>
        <v>0</v>
      </c>
      <c r="Q35" s="99">
        <f t="shared" si="46"/>
        <v>0</v>
      </c>
      <c r="R35" s="97">
        <f t="shared" si="46"/>
        <v>0</v>
      </c>
      <c r="S35" s="97">
        <f t="shared" si="46"/>
        <v>0</v>
      </c>
      <c r="T35" s="96">
        <f t="shared" si="46"/>
        <v>0</v>
      </c>
      <c r="U35" s="97">
        <f t="shared" ref="U35:V35" si="47">U29+U13+U22-U33</f>
        <v>0</v>
      </c>
      <c r="V35" s="96">
        <f t="shared" si="47"/>
        <v>0</v>
      </c>
      <c r="W35" s="97">
        <f t="shared" ref="W35:Z35" si="48">W29+W13+W22-W33</f>
        <v>0</v>
      </c>
      <c r="X35" s="96">
        <f t="shared" ref="X35:Y35" si="49">X29+X13+X22-X33</f>
        <v>0</v>
      </c>
      <c r="Y35" s="97">
        <f t="shared" si="49"/>
        <v>0</v>
      </c>
      <c r="Z35" s="96">
        <f t="shared" si="48"/>
        <v>0</v>
      </c>
      <c r="AA35" s="97">
        <f t="shared" si="46"/>
        <v>0</v>
      </c>
      <c r="AB35" s="96">
        <f t="shared" si="46"/>
        <v>0</v>
      </c>
      <c r="AC35" s="96">
        <f t="shared" ref="AC35" si="50">AC29+AC13+AC22-AC33</f>
        <v>0</v>
      </c>
      <c r="AD35" s="98">
        <f t="shared" si="46"/>
        <v>0</v>
      </c>
      <c r="AE35" s="99">
        <f>AE29+AE13+AE22-AE33</f>
        <v>0</v>
      </c>
      <c r="AF35" s="95">
        <f>AF29+AF13+AF22-AF33</f>
        <v>0</v>
      </c>
      <c r="AG35" s="219">
        <f>AG29+AG13+AG22-AG33</f>
        <v>0</v>
      </c>
      <c r="AH35" s="453"/>
      <c r="AI35" s="454"/>
      <c r="AJ35" s="454"/>
      <c r="AK35" s="454"/>
      <c r="AL35" s="454"/>
      <c r="AM35" s="455"/>
    </row>
    <row r="36" spans="2:39" ht="18.75" customHeight="1" x14ac:dyDescent="0.55000000000000004">
      <c r="B36" s="24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G36" s="164"/>
    </row>
    <row r="37" spans="2:39" ht="18.75" customHeight="1" thickBot="1" x14ac:dyDescent="0.6">
      <c r="B37" s="365" t="s">
        <v>44</v>
      </c>
      <c r="C37" s="365"/>
      <c r="D37" s="365"/>
      <c r="E37" s="365"/>
      <c r="F37" s="365"/>
      <c r="S37" s="25"/>
      <c r="T37" s="26"/>
      <c r="U37" s="25"/>
      <c r="V37" s="26"/>
      <c r="W37" s="25"/>
      <c r="X37" s="26"/>
      <c r="Y37" s="25"/>
      <c r="Z37" s="26"/>
      <c r="AA37" s="25"/>
      <c r="AB37" s="26"/>
      <c r="AC37" s="26"/>
      <c r="AG37" s="163"/>
    </row>
    <row r="38" spans="2:39" ht="18.75" customHeight="1" thickBot="1" x14ac:dyDescent="0.6">
      <c r="B38" s="401" t="s">
        <v>6</v>
      </c>
      <c r="C38" s="402"/>
      <c r="D38" s="403"/>
      <c r="E38" s="339" t="s">
        <v>8</v>
      </c>
      <c r="F38" s="337"/>
      <c r="G38" s="337"/>
      <c r="H38" s="337"/>
      <c r="I38" s="337"/>
      <c r="J38" s="337"/>
      <c r="K38" s="337"/>
      <c r="L38" s="337"/>
      <c r="M38" s="337"/>
      <c r="N38" s="337"/>
      <c r="O38" s="337"/>
      <c r="P38" s="337"/>
      <c r="Q38" s="338"/>
      <c r="R38" s="339" t="s">
        <v>45</v>
      </c>
      <c r="S38" s="337"/>
      <c r="T38" s="337"/>
      <c r="U38" s="337"/>
      <c r="V38" s="337"/>
      <c r="W38" s="337"/>
      <c r="X38" s="337"/>
      <c r="Y38" s="337"/>
      <c r="Z38" s="337"/>
      <c r="AA38" s="337"/>
      <c r="AB38" s="337"/>
      <c r="AC38" s="338"/>
      <c r="AD38" s="353" t="s">
        <v>11</v>
      </c>
      <c r="AE38" s="354"/>
      <c r="AF38" s="354"/>
      <c r="AG38" s="354"/>
      <c r="AH38" s="354"/>
      <c r="AI38" s="354"/>
      <c r="AJ38" s="354"/>
      <c r="AK38" s="354"/>
      <c r="AL38" s="354"/>
      <c r="AM38" s="355"/>
    </row>
    <row r="39" spans="2:39" ht="18.75" customHeight="1" thickBot="1" x14ac:dyDescent="0.6">
      <c r="B39" s="404"/>
      <c r="C39" s="405"/>
      <c r="D39" s="406"/>
      <c r="E39" s="239" t="s">
        <v>12</v>
      </c>
      <c r="F39" s="27">
        <f t="shared" ref="F39:T39" si="51">F6</f>
        <v>44256</v>
      </c>
      <c r="G39" s="28">
        <f t="shared" si="51"/>
        <v>44287</v>
      </c>
      <c r="H39" s="29">
        <f t="shared" si="51"/>
        <v>44317</v>
      </c>
      <c r="I39" s="29">
        <f t="shared" si="51"/>
        <v>44348</v>
      </c>
      <c r="J39" s="29">
        <f t="shared" si="51"/>
        <v>44378</v>
      </c>
      <c r="K39" s="29">
        <f t="shared" si="51"/>
        <v>44409</v>
      </c>
      <c r="L39" s="29">
        <f t="shared" si="51"/>
        <v>44440</v>
      </c>
      <c r="M39" s="29">
        <f t="shared" si="51"/>
        <v>44470</v>
      </c>
      <c r="N39" s="29">
        <f t="shared" si="51"/>
        <v>44501</v>
      </c>
      <c r="O39" s="29">
        <f t="shared" si="51"/>
        <v>44531</v>
      </c>
      <c r="P39" s="29">
        <f t="shared" si="51"/>
        <v>44562</v>
      </c>
      <c r="Q39" s="74">
        <f t="shared" si="51"/>
        <v>44593</v>
      </c>
      <c r="R39" s="29">
        <f t="shared" si="51"/>
        <v>44621</v>
      </c>
      <c r="S39" s="29">
        <f t="shared" si="51"/>
        <v>44652</v>
      </c>
      <c r="T39" s="28">
        <f t="shared" si="51"/>
        <v>44682</v>
      </c>
      <c r="U39" s="29">
        <f t="shared" ref="U39:V39" si="52">U6</f>
        <v>44713</v>
      </c>
      <c r="V39" s="28">
        <f t="shared" si="52"/>
        <v>44743</v>
      </c>
      <c r="W39" s="29">
        <f t="shared" ref="W39:Z39" si="53">W6</f>
        <v>44774</v>
      </c>
      <c r="X39" s="28">
        <f t="shared" ref="X39:Y39" si="54">X6</f>
        <v>44805</v>
      </c>
      <c r="Y39" s="29">
        <f t="shared" si="54"/>
        <v>44835</v>
      </c>
      <c r="Z39" s="28">
        <f t="shared" si="53"/>
        <v>44866</v>
      </c>
      <c r="AA39" s="29">
        <f>AA6</f>
        <v>44896</v>
      </c>
      <c r="AB39" s="28">
        <f>AB6</f>
        <v>44927</v>
      </c>
      <c r="AC39" s="74">
        <f t="shared" ref="AC39" si="55">AC6</f>
        <v>44958</v>
      </c>
      <c r="AD39" s="356"/>
      <c r="AE39" s="357"/>
      <c r="AF39" s="357"/>
      <c r="AG39" s="357"/>
      <c r="AH39" s="357"/>
      <c r="AI39" s="357"/>
      <c r="AJ39" s="357"/>
      <c r="AK39" s="357"/>
      <c r="AL39" s="357"/>
      <c r="AM39" s="358"/>
    </row>
    <row r="40" spans="2:39" ht="18.75" customHeight="1" x14ac:dyDescent="0.55000000000000004">
      <c r="B40" s="425" t="s">
        <v>46</v>
      </c>
      <c r="C40" s="426"/>
      <c r="D40" s="427"/>
      <c r="E40" s="240"/>
      <c r="F40" s="30">
        <f>SUM(F41:F44)</f>
        <v>0</v>
      </c>
      <c r="G40" s="31">
        <f t="shared" ref="G40" si="56">SUM(G41:G44)</f>
        <v>0</v>
      </c>
      <c r="H40" s="32">
        <f t="shared" ref="H40:AB40" si="57">SUM(H41:H44)</f>
        <v>0</v>
      </c>
      <c r="I40" s="32">
        <f t="shared" si="57"/>
        <v>0</v>
      </c>
      <c r="J40" s="32">
        <f t="shared" si="57"/>
        <v>0</v>
      </c>
      <c r="K40" s="32">
        <f t="shared" si="57"/>
        <v>0</v>
      </c>
      <c r="L40" s="32">
        <f t="shared" si="57"/>
        <v>0</v>
      </c>
      <c r="M40" s="32">
        <f t="shared" si="57"/>
        <v>0</v>
      </c>
      <c r="N40" s="32">
        <f t="shared" si="57"/>
        <v>0</v>
      </c>
      <c r="O40" s="32">
        <f t="shared" si="57"/>
        <v>0</v>
      </c>
      <c r="P40" s="32">
        <f t="shared" si="57"/>
        <v>0</v>
      </c>
      <c r="Q40" s="33">
        <f t="shared" si="57"/>
        <v>0</v>
      </c>
      <c r="R40" s="32">
        <f>SUM(R41:R44)</f>
        <v>0</v>
      </c>
      <c r="S40" s="32">
        <f>SUM(S41:S44)</f>
        <v>0</v>
      </c>
      <c r="T40" s="31">
        <f t="shared" si="57"/>
        <v>0</v>
      </c>
      <c r="U40" s="32">
        <f t="shared" ref="U40:V40" si="58">SUM(U41:U44)</f>
        <v>0</v>
      </c>
      <c r="V40" s="31">
        <f t="shared" si="58"/>
        <v>0</v>
      </c>
      <c r="W40" s="32">
        <f t="shared" ref="W40:Z40" si="59">SUM(W41:W44)</f>
        <v>0</v>
      </c>
      <c r="X40" s="31">
        <f t="shared" ref="X40:Y40" si="60">SUM(X41:X44)</f>
        <v>0</v>
      </c>
      <c r="Y40" s="32">
        <f t="shared" si="60"/>
        <v>0</v>
      </c>
      <c r="Z40" s="31">
        <f t="shared" si="59"/>
        <v>0</v>
      </c>
      <c r="AA40" s="32">
        <f t="shared" si="57"/>
        <v>0</v>
      </c>
      <c r="AB40" s="31">
        <f t="shared" si="57"/>
        <v>0</v>
      </c>
      <c r="AC40" s="268">
        <f t="shared" ref="AC40" si="61">SUM(AC41:AC44)</f>
        <v>0</v>
      </c>
      <c r="AD40" s="450"/>
      <c r="AE40" s="451"/>
      <c r="AF40" s="451"/>
      <c r="AG40" s="451"/>
      <c r="AH40" s="451"/>
      <c r="AI40" s="451"/>
      <c r="AJ40" s="451"/>
      <c r="AK40" s="451"/>
      <c r="AL40" s="451"/>
      <c r="AM40" s="452"/>
    </row>
    <row r="41" spans="2:39" ht="18.75" customHeight="1" x14ac:dyDescent="0.55000000000000004">
      <c r="B41" s="45"/>
      <c r="C41" s="331" t="s">
        <v>47</v>
      </c>
      <c r="D41" s="332"/>
      <c r="E41" s="241"/>
      <c r="F41" s="141"/>
      <c r="G41" s="142"/>
      <c r="H41" s="143"/>
      <c r="I41" s="143"/>
      <c r="J41" s="143"/>
      <c r="K41" s="143"/>
      <c r="L41" s="143"/>
      <c r="M41" s="143"/>
      <c r="N41" s="143"/>
      <c r="O41" s="143"/>
      <c r="P41" s="143"/>
      <c r="Q41" s="144"/>
      <c r="R41" s="143"/>
      <c r="S41" s="143"/>
      <c r="T41" s="142"/>
      <c r="U41" s="143"/>
      <c r="V41" s="142"/>
      <c r="W41" s="143"/>
      <c r="X41" s="142"/>
      <c r="Y41" s="143"/>
      <c r="Z41" s="142"/>
      <c r="AA41" s="143"/>
      <c r="AB41" s="142"/>
      <c r="AC41" s="269"/>
      <c r="AD41" s="398"/>
      <c r="AE41" s="399"/>
      <c r="AF41" s="399"/>
      <c r="AG41" s="399"/>
      <c r="AH41" s="399"/>
      <c r="AI41" s="399"/>
      <c r="AJ41" s="399"/>
      <c r="AK41" s="399"/>
      <c r="AL41" s="399"/>
      <c r="AM41" s="400"/>
    </row>
    <row r="42" spans="2:39" ht="18.75" customHeight="1" x14ac:dyDescent="0.55000000000000004">
      <c r="B42" s="45"/>
      <c r="C42" s="408" t="s">
        <v>48</v>
      </c>
      <c r="D42" s="409"/>
      <c r="E42" s="242"/>
      <c r="F42" s="145"/>
      <c r="G42" s="146"/>
      <c r="H42" s="147"/>
      <c r="I42" s="147"/>
      <c r="J42" s="147"/>
      <c r="K42" s="147"/>
      <c r="L42" s="147"/>
      <c r="M42" s="147"/>
      <c r="N42" s="147"/>
      <c r="O42" s="147"/>
      <c r="P42" s="147"/>
      <c r="Q42" s="148"/>
      <c r="R42" s="147"/>
      <c r="S42" s="147"/>
      <c r="T42" s="146"/>
      <c r="U42" s="147"/>
      <c r="V42" s="146"/>
      <c r="W42" s="147"/>
      <c r="X42" s="146"/>
      <c r="Y42" s="147"/>
      <c r="Z42" s="146"/>
      <c r="AA42" s="147"/>
      <c r="AB42" s="146"/>
      <c r="AC42" s="270"/>
      <c r="AD42" s="398"/>
      <c r="AE42" s="399"/>
      <c r="AF42" s="399"/>
      <c r="AG42" s="399"/>
      <c r="AH42" s="399"/>
      <c r="AI42" s="399"/>
      <c r="AJ42" s="399"/>
      <c r="AK42" s="399"/>
      <c r="AL42" s="399"/>
      <c r="AM42" s="400"/>
    </row>
    <row r="43" spans="2:39" ht="18.75" customHeight="1" x14ac:dyDescent="0.55000000000000004">
      <c r="B43" s="45"/>
      <c r="C43" s="408" t="s">
        <v>49</v>
      </c>
      <c r="D43" s="409"/>
      <c r="E43" s="242"/>
      <c r="F43" s="153"/>
      <c r="G43" s="154"/>
      <c r="H43" s="155"/>
      <c r="I43" s="155"/>
      <c r="J43" s="155"/>
      <c r="K43" s="155"/>
      <c r="L43" s="155"/>
      <c r="M43" s="155"/>
      <c r="N43" s="155"/>
      <c r="O43" s="155"/>
      <c r="P43" s="155"/>
      <c r="Q43" s="156"/>
      <c r="R43" s="155"/>
      <c r="S43" s="155"/>
      <c r="T43" s="154"/>
      <c r="U43" s="155"/>
      <c r="V43" s="154"/>
      <c r="W43" s="155"/>
      <c r="X43" s="154"/>
      <c r="Y43" s="155"/>
      <c r="Z43" s="154"/>
      <c r="AA43" s="155"/>
      <c r="AB43" s="154"/>
      <c r="AC43" s="271"/>
      <c r="AD43" s="333"/>
      <c r="AE43" s="334"/>
      <c r="AF43" s="334"/>
      <c r="AG43" s="334"/>
      <c r="AH43" s="334"/>
      <c r="AI43" s="334"/>
      <c r="AJ43" s="334"/>
      <c r="AK43" s="334"/>
      <c r="AL43" s="334"/>
      <c r="AM43" s="335"/>
    </row>
    <row r="44" spans="2:39" ht="18.75" customHeight="1" x14ac:dyDescent="0.55000000000000004">
      <c r="B44" s="45"/>
      <c r="C44" s="410" t="s">
        <v>50</v>
      </c>
      <c r="D44" s="411"/>
      <c r="E44" s="243"/>
      <c r="F44" s="149"/>
      <c r="G44" s="150"/>
      <c r="H44" s="151"/>
      <c r="I44" s="151"/>
      <c r="J44" s="151"/>
      <c r="K44" s="151"/>
      <c r="L44" s="151"/>
      <c r="M44" s="151"/>
      <c r="N44" s="151"/>
      <c r="O44" s="151"/>
      <c r="P44" s="151"/>
      <c r="Q44" s="152"/>
      <c r="R44" s="151"/>
      <c r="S44" s="151"/>
      <c r="T44" s="150"/>
      <c r="U44" s="151"/>
      <c r="V44" s="150"/>
      <c r="W44" s="151"/>
      <c r="X44" s="150"/>
      <c r="Y44" s="151"/>
      <c r="Z44" s="150"/>
      <c r="AA44" s="151"/>
      <c r="AB44" s="150"/>
      <c r="AC44" s="272"/>
      <c r="AD44" s="398"/>
      <c r="AE44" s="399"/>
      <c r="AF44" s="399"/>
      <c r="AG44" s="399"/>
      <c r="AH44" s="399"/>
      <c r="AI44" s="399"/>
      <c r="AJ44" s="399"/>
      <c r="AK44" s="399"/>
      <c r="AL44" s="399"/>
      <c r="AM44" s="400"/>
    </row>
    <row r="45" spans="2:39" ht="18.75" customHeight="1" x14ac:dyDescent="0.55000000000000004">
      <c r="B45" s="412" t="s">
        <v>51</v>
      </c>
      <c r="C45" s="413"/>
      <c r="D45" s="414"/>
      <c r="E45" s="244"/>
      <c r="F45" s="36">
        <f t="shared" ref="F45:AC45" si="62">SUM(F46:F57)</f>
        <v>0</v>
      </c>
      <c r="G45" s="37">
        <f t="shared" si="62"/>
        <v>0</v>
      </c>
      <c r="H45" s="38">
        <f t="shared" si="62"/>
        <v>0</v>
      </c>
      <c r="I45" s="38">
        <f t="shared" si="62"/>
        <v>0</v>
      </c>
      <c r="J45" s="38">
        <f t="shared" si="62"/>
        <v>0</v>
      </c>
      <c r="K45" s="38">
        <f t="shared" si="62"/>
        <v>0</v>
      </c>
      <c r="L45" s="38">
        <f t="shared" si="62"/>
        <v>0</v>
      </c>
      <c r="M45" s="38">
        <f t="shared" si="62"/>
        <v>0</v>
      </c>
      <c r="N45" s="38">
        <f t="shared" si="62"/>
        <v>0</v>
      </c>
      <c r="O45" s="38">
        <f t="shared" si="62"/>
        <v>0</v>
      </c>
      <c r="P45" s="38">
        <f t="shared" si="62"/>
        <v>0</v>
      </c>
      <c r="Q45" s="39">
        <f t="shared" si="62"/>
        <v>0</v>
      </c>
      <c r="R45" s="38">
        <f t="shared" si="62"/>
        <v>0</v>
      </c>
      <c r="S45" s="38">
        <f t="shared" si="62"/>
        <v>0</v>
      </c>
      <c r="T45" s="37">
        <f t="shared" si="62"/>
        <v>0</v>
      </c>
      <c r="U45" s="38">
        <f t="shared" si="62"/>
        <v>0</v>
      </c>
      <c r="V45" s="37">
        <f t="shared" si="62"/>
        <v>0</v>
      </c>
      <c r="W45" s="38">
        <f t="shared" si="62"/>
        <v>0</v>
      </c>
      <c r="X45" s="37">
        <f t="shared" si="62"/>
        <v>0</v>
      </c>
      <c r="Y45" s="38">
        <f t="shared" si="62"/>
        <v>0</v>
      </c>
      <c r="Z45" s="37">
        <f t="shared" si="62"/>
        <v>0</v>
      </c>
      <c r="AA45" s="38">
        <f t="shared" si="62"/>
        <v>0</v>
      </c>
      <c r="AB45" s="37">
        <f t="shared" si="62"/>
        <v>0</v>
      </c>
      <c r="AC45" s="273">
        <f t="shared" si="62"/>
        <v>0</v>
      </c>
      <c r="AD45" s="398"/>
      <c r="AE45" s="399"/>
      <c r="AF45" s="399"/>
      <c r="AG45" s="399"/>
      <c r="AH45" s="399"/>
      <c r="AI45" s="399"/>
      <c r="AJ45" s="399"/>
      <c r="AK45" s="399"/>
      <c r="AL45" s="399"/>
      <c r="AM45" s="400"/>
    </row>
    <row r="46" spans="2:39" ht="18.75" customHeight="1" x14ac:dyDescent="0.55000000000000004">
      <c r="B46" s="45"/>
      <c r="C46" s="331" t="s">
        <v>52</v>
      </c>
      <c r="D46" s="391"/>
      <c r="E46" s="241"/>
      <c r="F46" s="141"/>
      <c r="G46" s="142"/>
      <c r="H46" s="143"/>
      <c r="I46" s="143"/>
      <c r="J46" s="143"/>
      <c r="K46" s="143"/>
      <c r="L46" s="143"/>
      <c r="M46" s="143"/>
      <c r="N46" s="143"/>
      <c r="O46" s="143"/>
      <c r="P46" s="143"/>
      <c r="Q46" s="144"/>
      <c r="R46" s="143"/>
      <c r="S46" s="143"/>
      <c r="T46" s="142"/>
      <c r="U46" s="143"/>
      <c r="V46" s="142"/>
      <c r="W46" s="143"/>
      <c r="X46" s="142"/>
      <c r="Y46" s="143"/>
      <c r="Z46" s="142"/>
      <c r="AA46" s="143"/>
      <c r="AB46" s="142"/>
      <c r="AC46" s="269"/>
      <c r="AD46" s="398"/>
      <c r="AE46" s="399"/>
      <c r="AF46" s="399"/>
      <c r="AG46" s="399"/>
      <c r="AH46" s="399"/>
      <c r="AI46" s="399"/>
      <c r="AJ46" s="399"/>
      <c r="AK46" s="399"/>
      <c r="AL46" s="399"/>
      <c r="AM46" s="400"/>
    </row>
    <row r="47" spans="2:39" ht="18.75" customHeight="1" x14ac:dyDescent="0.55000000000000004">
      <c r="B47" s="45"/>
      <c r="C47" s="308" t="s">
        <v>53</v>
      </c>
      <c r="D47" s="309"/>
      <c r="E47" s="310"/>
      <c r="F47" s="179"/>
      <c r="G47" s="180"/>
      <c r="H47" s="181"/>
      <c r="I47" s="181"/>
      <c r="J47" s="181"/>
      <c r="K47" s="181"/>
      <c r="L47" s="181"/>
      <c r="M47" s="181"/>
      <c r="N47" s="181"/>
      <c r="O47" s="181"/>
      <c r="P47" s="181"/>
      <c r="Q47" s="182"/>
      <c r="R47" s="181"/>
      <c r="S47" s="181"/>
      <c r="T47" s="180"/>
      <c r="U47" s="181"/>
      <c r="V47" s="180"/>
      <c r="W47" s="181"/>
      <c r="X47" s="180"/>
      <c r="Y47" s="181"/>
      <c r="Z47" s="180"/>
      <c r="AA47" s="181"/>
      <c r="AB47" s="180"/>
      <c r="AC47" s="278"/>
      <c r="AD47" s="333"/>
      <c r="AE47" s="334"/>
      <c r="AF47" s="334"/>
      <c r="AG47" s="334"/>
      <c r="AH47" s="334"/>
      <c r="AI47" s="334"/>
      <c r="AJ47" s="334"/>
      <c r="AK47" s="334"/>
      <c r="AL47" s="334"/>
      <c r="AM47" s="335"/>
    </row>
    <row r="48" spans="2:39" ht="18.75" customHeight="1" x14ac:dyDescent="0.55000000000000004">
      <c r="B48" s="45"/>
      <c r="C48" s="408" t="s">
        <v>54</v>
      </c>
      <c r="D48" s="409"/>
      <c r="E48" s="242"/>
      <c r="F48" s="145"/>
      <c r="G48" s="146"/>
      <c r="H48" s="147"/>
      <c r="I48" s="147"/>
      <c r="J48" s="147"/>
      <c r="K48" s="147"/>
      <c r="L48" s="147"/>
      <c r="M48" s="147"/>
      <c r="N48" s="147"/>
      <c r="O48" s="147"/>
      <c r="P48" s="147"/>
      <c r="Q48" s="148"/>
      <c r="R48" s="147"/>
      <c r="S48" s="147"/>
      <c r="T48" s="146"/>
      <c r="U48" s="147"/>
      <c r="V48" s="146"/>
      <c r="W48" s="147"/>
      <c r="X48" s="146"/>
      <c r="Y48" s="147"/>
      <c r="Z48" s="146"/>
      <c r="AA48" s="147"/>
      <c r="AB48" s="146"/>
      <c r="AC48" s="270"/>
      <c r="AD48" s="398"/>
      <c r="AE48" s="399"/>
      <c r="AF48" s="399"/>
      <c r="AG48" s="399"/>
      <c r="AH48" s="399"/>
      <c r="AI48" s="399"/>
      <c r="AJ48" s="399"/>
      <c r="AK48" s="399"/>
      <c r="AL48" s="399"/>
      <c r="AM48" s="400"/>
    </row>
    <row r="49" spans="2:39" ht="18.75" customHeight="1" x14ac:dyDescent="0.55000000000000004">
      <c r="B49" s="45"/>
      <c r="C49" s="408" t="s">
        <v>24</v>
      </c>
      <c r="D49" s="409"/>
      <c r="E49" s="245">
        <f t="shared" ref="E49:F54" si="63">E16</f>
        <v>0</v>
      </c>
      <c r="F49" s="158">
        <f t="shared" si="63"/>
        <v>0</v>
      </c>
      <c r="G49" s="159">
        <f t="shared" ref="G49:P49" si="64">G16</f>
        <v>0</v>
      </c>
      <c r="H49" s="160">
        <f t="shared" si="64"/>
        <v>0</v>
      </c>
      <c r="I49" s="160">
        <f t="shared" si="64"/>
        <v>0</v>
      </c>
      <c r="J49" s="160">
        <f t="shared" si="64"/>
        <v>0</v>
      </c>
      <c r="K49" s="160">
        <f t="shared" si="64"/>
        <v>0</v>
      </c>
      <c r="L49" s="160">
        <f t="shared" si="64"/>
        <v>0</v>
      </c>
      <c r="M49" s="160">
        <f t="shared" si="64"/>
        <v>0</v>
      </c>
      <c r="N49" s="160">
        <f t="shared" si="64"/>
        <v>0</v>
      </c>
      <c r="O49" s="160">
        <f t="shared" si="64"/>
        <v>0</v>
      </c>
      <c r="P49" s="160">
        <f t="shared" si="64"/>
        <v>0</v>
      </c>
      <c r="Q49" s="262">
        <f>Q16</f>
        <v>0</v>
      </c>
      <c r="R49" s="35">
        <f>R16</f>
        <v>0</v>
      </c>
      <c r="S49" s="35">
        <f t="shared" ref="S49:AB49" si="65">S16</f>
        <v>0</v>
      </c>
      <c r="T49" s="34">
        <f t="shared" si="65"/>
        <v>0</v>
      </c>
      <c r="U49" s="35">
        <f t="shared" si="65"/>
        <v>0</v>
      </c>
      <c r="V49" s="34">
        <f t="shared" si="65"/>
        <v>0</v>
      </c>
      <c r="W49" s="35">
        <f t="shared" si="65"/>
        <v>0</v>
      </c>
      <c r="X49" s="34">
        <f t="shared" si="65"/>
        <v>0</v>
      </c>
      <c r="Y49" s="35">
        <f t="shared" si="65"/>
        <v>0</v>
      </c>
      <c r="Z49" s="34">
        <f t="shared" si="65"/>
        <v>0</v>
      </c>
      <c r="AA49" s="35">
        <f t="shared" si="65"/>
        <v>0</v>
      </c>
      <c r="AB49" s="34">
        <f t="shared" si="65"/>
        <v>0</v>
      </c>
      <c r="AC49" s="274">
        <f>AC16</f>
        <v>0</v>
      </c>
      <c r="AD49" s="398"/>
      <c r="AE49" s="399"/>
      <c r="AF49" s="399"/>
      <c r="AG49" s="399"/>
      <c r="AH49" s="399"/>
      <c r="AI49" s="399"/>
      <c r="AJ49" s="399"/>
      <c r="AK49" s="399"/>
      <c r="AL49" s="399"/>
      <c r="AM49" s="400"/>
    </row>
    <row r="50" spans="2:39" s="221" customFormat="1" ht="18.75" customHeight="1" x14ac:dyDescent="0.55000000000000004">
      <c r="B50" s="222"/>
      <c r="C50" s="435" t="s">
        <v>25</v>
      </c>
      <c r="D50" s="436"/>
      <c r="E50" s="245">
        <f t="shared" si="63"/>
        <v>0</v>
      </c>
      <c r="F50" s="158">
        <f t="shared" si="63"/>
        <v>0</v>
      </c>
      <c r="G50" s="223">
        <f t="shared" ref="G50:AC50" si="66">G17</f>
        <v>0</v>
      </c>
      <c r="H50" s="223">
        <f t="shared" si="66"/>
        <v>0</v>
      </c>
      <c r="I50" s="223">
        <f t="shared" si="66"/>
        <v>0</v>
      </c>
      <c r="J50" s="223">
        <f t="shared" si="66"/>
        <v>0</v>
      </c>
      <c r="K50" s="224">
        <f t="shared" si="66"/>
        <v>0</v>
      </c>
      <c r="L50" s="224">
        <f t="shared" si="66"/>
        <v>0</v>
      </c>
      <c r="M50" s="224">
        <f t="shared" si="66"/>
        <v>0</v>
      </c>
      <c r="N50" s="224">
        <f t="shared" si="66"/>
        <v>0</v>
      </c>
      <c r="O50" s="224">
        <f t="shared" si="66"/>
        <v>0</v>
      </c>
      <c r="P50" s="224">
        <f t="shared" si="66"/>
        <v>0</v>
      </c>
      <c r="Q50" s="225">
        <f t="shared" ref="Q50:Q55" si="67">Q17</f>
        <v>0</v>
      </c>
      <c r="R50" s="35">
        <f t="shared" si="66"/>
        <v>0</v>
      </c>
      <c r="S50" s="35">
        <f t="shared" si="66"/>
        <v>0</v>
      </c>
      <c r="T50" s="34">
        <f t="shared" si="66"/>
        <v>0</v>
      </c>
      <c r="U50" s="35">
        <f t="shared" si="66"/>
        <v>0</v>
      </c>
      <c r="V50" s="34">
        <f t="shared" si="66"/>
        <v>0</v>
      </c>
      <c r="W50" s="35">
        <f t="shared" si="66"/>
        <v>0</v>
      </c>
      <c r="X50" s="34">
        <f t="shared" si="66"/>
        <v>0</v>
      </c>
      <c r="Y50" s="35">
        <f t="shared" si="66"/>
        <v>0</v>
      </c>
      <c r="Z50" s="34">
        <f t="shared" si="66"/>
        <v>0</v>
      </c>
      <c r="AA50" s="35">
        <f t="shared" si="66"/>
        <v>0</v>
      </c>
      <c r="AB50" s="34">
        <f t="shared" si="66"/>
        <v>0</v>
      </c>
      <c r="AC50" s="274">
        <f t="shared" si="66"/>
        <v>0</v>
      </c>
      <c r="AD50" s="438"/>
      <c r="AE50" s="439"/>
      <c r="AF50" s="439"/>
      <c r="AG50" s="439"/>
      <c r="AH50" s="439"/>
      <c r="AI50" s="439"/>
      <c r="AJ50" s="439"/>
      <c r="AK50" s="439"/>
      <c r="AL50" s="439"/>
      <c r="AM50" s="440"/>
    </row>
    <row r="51" spans="2:39" s="221" customFormat="1" ht="18.75" customHeight="1" x14ac:dyDescent="0.55000000000000004">
      <c r="B51" s="222"/>
      <c r="C51" s="435" t="s">
        <v>26</v>
      </c>
      <c r="D51" s="436"/>
      <c r="E51" s="245">
        <f t="shared" si="63"/>
        <v>0</v>
      </c>
      <c r="F51" s="158">
        <f t="shared" si="63"/>
        <v>0</v>
      </c>
      <c r="G51" s="223">
        <f t="shared" ref="G51:AC51" si="68">G18</f>
        <v>0</v>
      </c>
      <c r="H51" s="223">
        <f t="shared" si="68"/>
        <v>0</v>
      </c>
      <c r="I51" s="223">
        <f t="shared" si="68"/>
        <v>0</v>
      </c>
      <c r="J51" s="223">
        <f t="shared" si="68"/>
        <v>0</v>
      </c>
      <c r="K51" s="224">
        <f t="shared" si="68"/>
        <v>0</v>
      </c>
      <c r="L51" s="224">
        <f t="shared" si="68"/>
        <v>0</v>
      </c>
      <c r="M51" s="224">
        <f t="shared" si="68"/>
        <v>0</v>
      </c>
      <c r="N51" s="224">
        <f t="shared" si="68"/>
        <v>0</v>
      </c>
      <c r="O51" s="224">
        <f t="shared" si="68"/>
        <v>0</v>
      </c>
      <c r="P51" s="224">
        <f t="shared" si="68"/>
        <v>0</v>
      </c>
      <c r="Q51" s="225">
        <f t="shared" si="67"/>
        <v>0</v>
      </c>
      <c r="R51" s="35">
        <f t="shared" si="68"/>
        <v>0</v>
      </c>
      <c r="S51" s="35">
        <f t="shared" si="68"/>
        <v>0</v>
      </c>
      <c r="T51" s="34">
        <f t="shared" si="68"/>
        <v>0</v>
      </c>
      <c r="U51" s="35">
        <f t="shared" si="68"/>
        <v>0</v>
      </c>
      <c r="V51" s="34">
        <f t="shared" si="68"/>
        <v>0</v>
      </c>
      <c r="W51" s="35">
        <f t="shared" si="68"/>
        <v>0</v>
      </c>
      <c r="X51" s="34">
        <f t="shared" si="68"/>
        <v>0</v>
      </c>
      <c r="Y51" s="35">
        <f t="shared" si="68"/>
        <v>0</v>
      </c>
      <c r="Z51" s="34">
        <f t="shared" si="68"/>
        <v>0</v>
      </c>
      <c r="AA51" s="35">
        <f t="shared" si="68"/>
        <v>0</v>
      </c>
      <c r="AB51" s="34">
        <f t="shared" si="68"/>
        <v>0</v>
      </c>
      <c r="AC51" s="274">
        <f t="shared" si="68"/>
        <v>0</v>
      </c>
      <c r="AD51" s="438"/>
      <c r="AE51" s="439"/>
      <c r="AF51" s="439"/>
      <c r="AG51" s="439"/>
      <c r="AH51" s="439"/>
      <c r="AI51" s="439"/>
      <c r="AJ51" s="439"/>
      <c r="AK51" s="439"/>
      <c r="AL51" s="439"/>
      <c r="AM51" s="440"/>
    </row>
    <row r="52" spans="2:39" s="221" customFormat="1" ht="18.75" customHeight="1" x14ac:dyDescent="0.55000000000000004">
      <c r="B52" s="222"/>
      <c r="C52" s="435" t="s">
        <v>27</v>
      </c>
      <c r="D52" s="437"/>
      <c r="E52" s="245">
        <f t="shared" si="63"/>
        <v>0</v>
      </c>
      <c r="F52" s="158">
        <f t="shared" si="63"/>
        <v>0</v>
      </c>
      <c r="G52" s="223">
        <f t="shared" ref="G52:AC52" si="69">G19</f>
        <v>0</v>
      </c>
      <c r="H52" s="223">
        <f t="shared" si="69"/>
        <v>0</v>
      </c>
      <c r="I52" s="223">
        <f t="shared" si="69"/>
        <v>0</v>
      </c>
      <c r="J52" s="223">
        <f t="shared" si="69"/>
        <v>0</v>
      </c>
      <c r="K52" s="224">
        <f t="shared" si="69"/>
        <v>0</v>
      </c>
      <c r="L52" s="224">
        <f t="shared" si="69"/>
        <v>0</v>
      </c>
      <c r="M52" s="224">
        <f t="shared" si="69"/>
        <v>0</v>
      </c>
      <c r="N52" s="224">
        <f t="shared" si="69"/>
        <v>0</v>
      </c>
      <c r="O52" s="224">
        <f t="shared" si="69"/>
        <v>0</v>
      </c>
      <c r="P52" s="224">
        <f t="shared" si="69"/>
        <v>0</v>
      </c>
      <c r="Q52" s="225">
        <f t="shared" si="67"/>
        <v>0</v>
      </c>
      <c r="R52" s="35">
        <f t="shared" si="69"/>
        <v>0</v>
      </c>
      <c r="S52" s="35">
        <f t="shared" si="69"/>
        <v>0</v>
      </c>
      <c r="T52" s="34">
        <f t="shared" si="69"/>
        <v>0</v>
      </c>
      <c r="U52" s="35">
        <f t="shared" si="69"/>
        <v>0</v>
      </c>
      <c r="V52" s="34">
        <f t="shared" si="69"/>
        <v>0</v>
      </c>
      <c r="W52" s="35">
        <f t="shared" si="69"/>
        <v>0</v>
      </c>
      <c r="X52" s="34">
        <f t="shared" si="69"/>
        <v>0</v>
      </c>
      <c r="Y52" s="35">
        <f t="shared" si="69"/>
        <v>0</v>
      </c>
      <c r="Z52" s="34">
        <f t="shared" si="69"/>
        <v>0</v>
      </c>
      <c r="AA52" s="35">
        <f t="shared" si="69"/>
        <v>0</v>
      </c>
      <c r="AB52" s="34">
        <f t="shared" si="69"/>
        <v>0</v>
      </c>
      <c r="AC52" s="274">
        <f t="shared" si="69"/>
        <v>0</v>
      </c>
      <c r="AD52" s="438"/>
      <c r="AE52" s="439"/>
      <c r="AF52" s="439"/>
      <c r="AG52" s="439"/>
      <c r="AH52" s="439"/>
      <c r="AI52" s="439"/>
      <c r="AJ52" s="439"/>
      <c r="AK52" s="439"/>
      <c r="AL52" s="439"/>
      <c r="AM52" s="440"/>
    </row>
    <row r="53" spans="2:39" s="221" customFormat="1" ht="18.75" customHeight="1" x14ac:dyDescent="0.55000000000000004">
      <c r="B53" s="222"/>
      <c r="C53" s="435" t="s">
        <v>28</v>
      </c>
      <c r="D53" s="437"/>
      <c r="E53" s="245">
        <f t="shared" si="63"/>
        <v>0</v>
      </c>
      <c r="F53" s="158">
        <f t="shared" si="63"/>
        <v>0</v>
      </c>
      <c r="G53" s="223">
        <f t="shared" ref="G53:AC53" si="70">G20</f>
        <v>0</v>
      </c>
      <c r="H53" s="223">
        <f t="shared" si="70"/>
        <v>0</v>
      </c>
      <c r="I53" s="223">
        <f t="shared" si="70"/>
        <v>0</v>
      </c>
      <c r="J53" s="223">
        <f t="shared" si="70"/>
        <v>0</v>
      </c>
      <c r="K53" s="224">
        <f t="shared" si="70"/>
        <v>0</v>
      </c>
      <c r="L53" s="224">
        <f t="shared" si="70"/>
        <v>0</v>
      </c>
      <c r="M53" s="224">
        <f t="shared" si="70"/>
        <v>0</v>
      </c>
      <c r="N53" s="224">
        <f t="shared" si="70"/>
        <v>0</v>
      </c>
      <c r="O53" s="224">
        <f t="shared" si="70"/>
        <v>0</v>
      </c>
      <c r="P53" s="224">
        <f t="shared" si="70"/>
        <v>0</v>
      </c>
      <c r="Q53" s="225">
        <f t="shared" si="67"/>
        <v>0</v>
      </c>
      <c r="R53" s="35">
        <f t="shared" si="70"/>
        <v>0</v>
      </c>
      <c r="S53" s="35">
        <f t="shared" si="70"/>
        <v>0</v>
      </c>
      <c r="T53" s="34">
        <f t="shared" si="70"/>
        <v>0</v>
      </c>
      <c r="U53" s="35">
        <f t="shared" si="70"/>
        <v>0</v>
      </c>
      <c r="V53" s="34">
        <f t="shared" si="70"/>
        <v>0</v>
      </c>
      <c r="W53" s="35">
        <f t="shared" si="70"/>
        <v>0</v>
      </c>
      <c r="X53" s="34">
        <f t="shared" si="70"/>
        <v>0</v>
      </c>
      <c r="Y53" s="35">
        <f t="shared" si="70"/>
        <v>0</v>
      </c>
      <c r="Z53" s="34">
        <f t="shared" si="70"/>
        <v>0</v>
      </c>
      <c r="AA53" s="35">
        <f t="shared" si="70"/>
        <v>0</v>
      </c>
      <c r="AB53" s="34">
        <f t="shared" si="70"/>
        <v>0</v>
      </c>
      <c r="AC53" s="274">
        <f t="shared" si="70"/>
        <v>0</v>
      </c>
      <c r="AD53" s="438"/>
      <c r="AE53" s="439"/>
      <c r="AF53" s="439"/>
      <c r="AG53" s="439"/>
      <c r="AH53" s="439"/>
      <c r="AI53" s="439"/>
      <c r="AJ53" s="439"/>
      <c r="AK53" s="439"/>
      <c r="AL53" s="439"/>
      <c r="AM53" s="440"/>
    </row>
    <row r="54" spans="2:39" s="221" customFormat="1" ht="18.75" customHeight="1" x14ac:dyDescent="0.55000000000000004">
      <c r="B54" s="222"/>
      <c r="C54" s="435" t="s">
        <v>29</v>
      </c>
      <c r="D54" s="437"/>
      <c r="E54" s="245">
        <f t="shared" si="63"/>
        <v>0</v>
      </c>
      <c r="F54" s="158">
        <f t="shared" si="63"/>
        <v>0</v>
      </c>
      <c r="G54" s="223">
        <f t="shared" ref="G54:AC54" si="71">G21</f>
        <v>0</v>
      </c>
      <c r="H54" s="223">
        <f t="shared" si="71"/>
        <v>0</v>
      </c>
      <c r="I54" s="223">
        <f t="shared" si="71"/>
        <v>0</v>
      </c>
      <c r="J54" s="223">
        <f t="shared" si="71"/>
        <v>0</v>
      </c>
      <c r="K54" s="224">
        <f t="shared" si="71"/>
        <v>0</v>
      </c>
      <c r="L54" s="224">
        <f t="shared" si="71"/>
        <v>0</v>
      </c>
      <c r="M54" s="224">
        <f>M21</f>
        <v>0</v>
      </c>
      <c r="N54" s="224">
        <f t="shared" si="71"/>
        <v>0</v>
      </c>
      <c r="O54" s="224">
        <f t="shared" si="71"/>
        <v>0</v>
      </c>
      <c r="P54" s="224">
        <f t="shared" si="71"/>
        <v>0</v>
      </c>
      <c r="Q54" s="225">
        <f t="shared" si="67"/>
        <v>0</v>
      </c>
      <c r="R54" s="35">
        <f>R21</f>
        <v>0</v>
      </c>
      <c r="S54" s="35">
        <f t="shared" si="71"/>
        <v>0</v>
      </c>
      <c r="T54" s="34">
        <f t="shared" si="71"/>
        <v>0</v>
      </c>
      <c r="U54" s="35">
        <f t="shared" si="71"/>
        <v>0</v>
      </c>
      <c r="V54" s="34">
        <f t="shared" si="71"/>
        <v>0</v>
      </c>
      <c r="W54" s="35">
        <f t="shared" si="71"/>
        <v>0</v>
      </c>
      <c r="X54" s="34">
        <f t="shared" si="71"/>
        <v>0</v>
      </c>
      <c r="Y54" s="35">
        <f t="shared" si="71"/>
        <v>0</v>
      </c>
      <c r="Z54" s="34">
        <f t="shared" si="71"/>
        <v>0</v>
      </c>
      <c r="AA54" s="35">
        <f t="shared" si="71"/>
        <v>0</v>
      </c>
      <c r="AB54" s="34">
        <f t="shared" si="71"/>
        <v>0</v>
      </c>
      <c r="AC54" s="274">
        <f t="shared" si="71"/>
        <v>0</v>
      </c>
      <c r="AD54" s="438"/>
      <c r="AE54" s="439"/>
      <c r="AF54" s="439"/>
      <c r="AG54" s="439"/>
      <c r="AH54" s="439"/>
      <c r="AI54" s="439"/>
      <c r="AJ54" s="439"/>
      <c r="AK54" s="439"/>
      <c r="AL54" s="439"/>
      <c r="AM54" s="440"/>
    </row>
    <row r="55" spans="2:39" ht="18.75" customHeight="1" x14ac:dyDescent="0.55000000000000004">
      <c r="B55" s="45"/>
      <c r="C55" s="408" t="s">
        <v>55</v>
      </c>
      <c r="D55" s="409"/>
      <c r="E55" s="245">
        <f>E27</f>
        <v>0</v>
      </c>
      <c r="F55" s="158">
        <f>F22</f>
        <v>0</v>
      </c>
      <c r="G55" s="159">
        <f t="shared" ref="G55:P55" si="72">G22</f>
        <v>0</v>
      </c>
      <c r="H55" s="160">
        <f t="shared" si="72"/>
        <v>0</v>
      </c>
      <c r="I55" s="160">
        <f t="shared" si="72"/>
        <v>0</v>
      </c>
      <c r="J55" s="160">
        <f t="shared" si="72"/>
        <v>0</v>
      </c>
      <c r="K55" s="160">
        <f t="shared" si="72"/>
        <v>0</v>
      </c>
      <c r="L55" s="160">
        <f t="shared" si="72"/>
        <v>0</v>
      </c>
      <c r="M55" s="160">
        <f t="shared" si="72"/>
        <v>0</v>
      </c>
      <c r="N55" s="160">
        <f t="shared" si="72"/>
        <v>0</v>
      </c>
      <c r="O55" s="160">
        <f t="shared" si="72"/>
        <v>0</v>
      </c>
      <c r="P55" s="160">
        <f t="shared" si="72"/>
        <v>0</v>
      </c>
      <c r="Q55" s="262">
        <f t="shared" si="67"/>
        <v>0</v>
      </c>
      <c r="R55" s="35">
        <f t="shared" ref="R55:AC55" si="73">R27</f>
        <v>0</v>
      </c>
      <c r="S55" s="35">
        <f t="shared" si="73"/>
        <v>0</v>
      </c>
      <c r="T55" s="34">
        <f t="shared" si="73"/>
        <v>0</v>
      </c>
      <c r="U55" s="35">
        <f t="shared" si="73"/>
        <v>0</v>
      </c>
      <c r="V55" s="34">
        <f t="shared" si="73"/>
        <v>0</v>
      </c>
      <c r="W55" s="35">
        <f t="shared" si="73"/>
        <v>0</v>
      </c>
      <c r="X55" s="34">
        <f t="shared" si="73"/>
        <v>0</v>
      </c>
      <c r="Y55" s="35">
        <f t="shared" si="73"/>
        <v>0</v>
      </c>
      <c r="Z55" s="34">
        <f t="shared" si="73"/>
        <v>0</v>
      </c>
      <c r="AA55" s="35">
        <f t="shared" si="73"/>
        <v>0</v>
      </c>
      <c r="AB55" s="34">
        <f t="shared" si="73"/>
        <v>0</v>
      </c>
      <c r="AC55" s="274">
        <f t="shared" si="73"/>
        <v>0</v>
      </c>
      <c r="AD55" s="398"/>
      <c r="AE55" s="399"/>
      <c r="AF55" s="399"/>
      <c r="AG55" s="399"/>
      <c r="AH55" s="399"/>
      <c r="AI55" s="399"/>
      <c r="AJ55" s="399"/>
      <c r="AK55" s="399"/>
      <c r="AL55" s="399"/>
      <c r="AM55" s="400"/>
    </row>
    <row r="56" spans="2:39" ht="18.75" customHeight="1" x14ac:dyDescent="0.55000000000000004">
      <c r="B56" s="45"/>
      <c r="C56" s="408" t="s">
        <v>56</v>
      </c>
      <c r="D56" s="409"/>
      <c r="E56" s="246"/>
      <c r="F56" s="153"/>
      <c r="G56" s="154"/>
      <c r="H56" s="155"/>
      <c r="I56" s="155"/>
      <c r="J56" s="155"/>
      <c r="K56" s="155"/>
      <c r="L56" s="155"/>
      <c r="M56" s="155"/>
      <c r="N56" s="155"/>
      <c r="O56" s="155"/>
      <c r="P56" s="155"/>
      <c r="Q56" s="156"/>
      <c r="R56" s="155"/>
      <c r="S56" s="155"/>
      <c r="T56" s="154"/>
      <c r="U56" s="155"/>
      <c r="V56" s="154"/>
      <c r="W56" s="155"/>
      <c r="X56" s="154"/>
      <c r="Y56" s="155"/>
      <c r="Z56" s="154"/>
      <c r="AA56" s="155"/>
      <c r="AB56" s="154"/>
      <c r="AC56" s="271"/>
      <c r="AD56" s="398"/>
      <c r="AE56" s="399"/>
      <c r="AF56" s="399"/>
      <c r="AG56" s="399"/>
      <c r="AH56" s="399"/>
      <c r="AI56" s="399"/>
      <c r="AJ56" s="399"/>
      <c r="AK56" s="399"/>
      <c r="AL56" s="399"/>
      <c r="AM56" s="400"/>
    </row>
    <row r="57" spans="2:39" ht="18.75" customHeight="1" thickBot="1" x14ac:dyDescent="0.6">
      <c r="B57" s="45"/>
      <c r="C57" s="428" t="s">
        <v>31</v>
      </c>
      <c r="D57" s="393"/>
      <c r="E57" s="247">
        <f t="shared" ref="E57:J57" si="74">E23</f>
        <v>0</v>
      </c>
      <c r="F57" s="200">
        <f>F23</f>
        <v>0</v>
      </c>
      <c r="G57" s="201">
        <f t="shared" si="74"/>
        <v>0</v>
      </c>
      <c r="H57" s="202">
        <f t="shared" si="74"/>
        <v>0</v>
      </c>
      <c r="I57" s="202">
        <f t="shared" si="74"/>
        <v>0</v>
      </c>
      <c r="J57" s="202">
        <f t="shared" si="74"/>
        <v>0</v>
      </c>
      <c r="K57" s="202">
        <f t="shared" ref="K57:P57" si="75">K23</f>
        <v>0</v>
      </c>
      <c r="L57" s="202">
        <f t="shared" si="75"/>
        <v>0</v>
      </c>
      <c r="M57" s="202">
        <f t="shared" si="75"/>
        <v>0</v>
      </c>
      <c r="N57" s="202">
        <f t="shared" si="75"/>
        <v>0</v>
      </c>
      <c r="O57" s="202">
        <f t="shared" si="75"/>
        <v>0</v>
      </c>
      <c r="P57" s="202">
        <f t="shared" si="75"/>
        <v>0</v>
      </c>
      <c r="Q57" s="263">
        <f>Q23</f>
        <v>0</v>
      </c>
      <c r="R57" s="203">
        <f t="shared" ref="R57:AC57" si="76">R23</f>
        <v>0</v>
      </c>
      <c r="S57" s="203">
        <f t="shared" si="76"/>
        <v>0</v>
      </c>
      <c r="T57" s="40">
        <f>T23</f>
        <v>0</v>
      </c>
      <c r="U57" s="203">
        <f t="shared" si="76"/>
        <v>0</v>
      </c>
      <c r="V57" s="40">
        <f t="shared" si="76"/>
        <v>0</v>
      </c>
      <c r="W57" s="203">
        <f t="shared" si="76"/>
        <v>0</v>
      </c>
      <c r="X57" s="40">
        <f t="shared" si="76"/>
        <v>0</v>
      </c>
      <c r="Y57" s="203">
        <f t="shared" si="76"/>
        <v>0</v>
      </c>
      <c r="Z57" s="40">
        <f t="shared" si="76"/>
        <v>0</v>
      </c>
      <c r="AA57" s="203">
        <f t="shared" si="76"/>
        <v>0</v>
      </c>
      <c r="AB57" s="40">
        <f t="shared" si="76"/>
        <v>0</v>
      </c>
      <c r="AC57" s="275">
        <f t="shared" si="76"/>
        <v>0</v>
      </c>
      <c r="AD57" s="398"/>
      <c r="AE57" s="399"/>
      <c r="AF57" s="399"/>
      <c r="AG57" s="399"/>
      <c r="AH57" s="399"/>
      <c r="AI57" s="399"/>
      <c r="AJ57" s="399"/>
      <c r="AK57" s="399"/>
      <c r="AL57" s="399"/>
      <c r="AM57" s="400"/>
    </row>
    <row r="58" spans="2:39" ht="18.75" customHeight="1" thickBot="1" x14ac:dyDescent="0.6">
      <c r="B58" s="429" t="s">
        <v>57</v>
      </c>
      <c r="C58" s="388"/>
      <c r="D58" s="389"/>
      <c r="E58" s="248"/>
      <c r="F58" s="205">
        <f>F40-F45</f>
        <v>0</v>
      </c>
      <c r="G58" s="206">
        <f>G40-G45</f>
        <v>0</v>
      </c>
      <c r="H58" s="207">
        <f>H40-H45</f>
        <v>0</v>
      </c>
      <c r="I58" s="207">
        <f>I40-I45</f>
        <v>0</v>
      </c>
      <c r="J58" s="207">
        <f>J40-J45</f>
        <v>0</v>
      </c>
      <c r="K58" s="207">
        <f t="shared" ref="K58:P58" si="77">K40-K45</f>
        <v>0</v>
      </c>
      <c r="L58" s="207">
        <f t="shared" si="77"/>
        <v>0</v>
      </c>
      <c r="M58" s="207">
        <f t="shared" si="77"/>
        <v>0</v>
      </c>
      <c r="N58" s="207">
        <f t="shared" si="77"/>
        <v>0</v>
      </c>
      <c r="O58" s="207">
        <f t="shared" si="77"/>
        <v>0</v>
      </c>
      <c r="P58" s="207">
        <f t="shared" si="77"/>
        <v>0</v>
      </c>
      <c r="Q58" s="161">
        <f t="shared" ref="Q58:AC58" si="78">Q40-Q45</f>
        <v>0</v>
      </c>
      <c r="R58" s="207">
        <f t="shared" si="78"/>
        <v>0</v>
      </c>
      <c r="S58" s="207">
        <f t="shared" si="78"/>
        <v>0</v>
      </c>
      <c r="T58" s="206">
        <f t="shared" si="78"/>
        <v>0</v>
      </c>
      <c r="U58" s="207">
        <f t="shared" si="78"/>
        <v>0</v>
      </c>
      <c r="V58" s="206">
        <f t="shared" si="78"/>
        <v>0</v>
      </c>
      <c r="W58" s="207">
        <f t="shared" si="78"/>
        <v>0</v>
      </c>
      <c r="X58" s="206">
        <f t="shared" si="78"/>
        <v>0</v>
      </c>
      <c r="Y58" s="207">
        <f t="shared" si="78"/>
        <v>0</v>
      </c>
      <c r="Z58" s="206">
        <f t="shared" si="78"/>
        <v>0</v>
      </c>
      <c r="AA58" s="207">
        <f t="shared" si="78"/>
        <v>0</v>
      </c>
      <c r="AB58" s="206">
        <f t="shared" si="78"/>
        <v>0</v>
      </c>
      <c r="AC58" s="162">
        <f t="shared" si="78"/>
        <v>0</v>
      </c>
      <c r="AD58" s="398"/>
      <c r="AE58" s="399"/>
      <c r="AF58" s="399"/>
      <c r="AG58" s="399"/>
      <c r="AH58" s="399"/>
      <c r="AI58" s="399"/>
      <c r="AJ58" s="399"/>
      <c r="AK58" s="399"/>
      <c r="AL58" s="399"/>
      <c r="AM58" s="400"/>
    </row>
    <row r="59" spans="2:39" ht="18.75" customHeight="1" x14ac:dyDescent="0.55000000000000004">
      <c r="B59" s="430" t="s">
        <v>58</v>
      </c>
      <c r="C59" s="431"/>
      <c r="D59" s="432"/>
      <c r="E59" s="249"/>
      <c r="F59" s="311"/>
      <c r="G59" s="312"/>
      <c r="H59" s="313"/>
      <c r="I59" s="313"/>
      <c r="J59" s="313"/>
      <c r="K59" s="313"/>
      <c r="L59" s="313"/>
      <c r="M59" s="313"/>
      <c r="N59" s="313"/>
      <c r="O59" s="313"/>
      <c r="P59" s="313"/>
      <c r="Q59" s="314"/>
      <c r="R59" s="315"/>
      <c r="S59" s="313"/>
      <c r="T59" s="313"/>
      <c r="U59" s="313"/>
      <c r="V59" s="313"/>
      <c r="W59" s="313"/>
      <c r="X59" s="313"/>
      <c r="Y59" s="313"/>
      <c r="Z59" s="313"/>
      <c r="AA59" s="313"/>
      <c r="AB59" s="313"/>
      <c r="AC59" s="312"/>
      <c r="AD59" s="381"/>
      <c r="AE59" s="382"/>
      <c r="AF59" s="382"/>
      <c r="AG59" s="382"/>
      <c r="AH59" s="382"/>
      <c r="AI59" s="382"/>
      <c r="AJ59" s="382"/>
      <c r="AK59" s="382"/>
      <c r="AL59" s="382"/>
      <c r="AM59" s="383"/>
    </row>
    <row r="60" spans="2:39" ht="18.75" customHeight="1" thickBot="1" x14ac:dyDescent="0.6">
      <c r="B60" s="433" t="s">
        <v>59</v>
      </c>
      <c r="C60" s="420"/>
      <c r="D60" s="421"/>
      <c r="E60" s="250"/>
      <c r="F60" s="316"/>
      <c r="G60" s="317"/>
      <c r="H60" s="318"/>
      <c r="I60" s="318"/>
      <c r="J60" s="318"/>
      <c r="K60" s="318"/>
      <c r="L60" s="318"/>
      <c r="M60" s="318"/>
      <c r="N60" s="318"/>
      <c r="O60" s="318"/>
      <c r="P60" s="318"/>
      <c r="Q60" s="319"/>
      <c r="R60" s="318"/>
      <c r="S60" s="318"/>
      <c r="T60" s="317"/>
      <c r="U60" s="318"/>
      <c r="V60" s="317"/>
      <c r="W60" s="318"/>
      <c r="X60" s="317"/>
      <c r="Y60" s="318"/>
      <c r="Z60" s="317"/>
      <c r="AA60" s="318"/>
      <c r="AB60" s="317"/>
      <c r="AC60" s="320"/>
      <c r="AD60" s="381"/>
      <c r="AE60" s="382"/>
      <c r="AF60" s="382"/>
      <c r="AG60" s="382"/>
      <c r="AH60" s="382"/>
      <c r="AI60" s="382"/>
      <c r="AJ60" s="382"/>
      <c r="AK60" s="382"/>
      <c r="AL60" s="382"/>
      <c r="AM60" s="383"/>
    </row>
    <row r="61" spans="2:39" s="221" customFormat="1" ht="18.75" customHeight="1" thickBot="1" x14ac:dyDescent="0.6">
      <c r="B61" s="397" t="s">
        <v>60</v>
      </c>
      <c r="C61" s="434"/>
      <c r="D61" s="396"/>
      <c r="E61" s="251"/>
      <c r="F61" s="167">
        <f>F58+F59-F60</f>
        <v>0</v>
      </c>
      <c r="G61" s="185">
        <f>G58+G59-G60</f>
        <v>0</v>
      </c>
      <c r="H61" s="186">
        <f t="shared" ref="H61:AC61" si="79">H58+H59-H60</f>
        <v>0</v>
      </c>
      <c r="I61" s="186">
        <f t="shared" si="79"/>
        <v>0</v>
      </c>
      <c r="J61" s="186">
        <f t="shared" si="79"/>
        <v>0</v>
      </c>
      <c r="K61" s="186">
        <f t="shared" si="79"/>
        <v>0</v>
      </c>
      <c r="L61" s="186">
        <f t="shared" si="79"/>
        <v>0</v>
      </c>
      <c r="M61" s="186">
        <f t="shared" si="79"/>
        <v>0</v>
      </c>
      <c r="N61" s="186">
        <f t="shared" si="79"/>
        <v>0</v>
      </c>
      <c r="O61" s="186">
        <f t="shared" si="79"/>
        <v>0</v>
      </c>
      <c r="P61" s="186">
        <f t="shared" si="79"/>
        <v>0</v>
      </c>
      <c r="Q61" s="187">
        <f>Q58+Q59-Q60</f>
        <v>0</v>
      </c>
      <c r="R61" s="186">
        <f t="shared" si="79"/>
        <v>0</v>
      </c>
      <c r="S61" s="186">
        <f t="shared" si="79"/>
        <v>0</v>
      </c>
      <c r="T61" s="185">
        <f t="shared" si="79"/>
        <v>0</v>
      </c>
      <c r="U61" s="186">
        <f t="shared" si="79"/>
        <v>0</v>
      </c>
      <c r="V61" s="185">
        <f t="shared" si="79"/>
        <v>0</v>
      </c>
      <c r="W61" s="186">
        <f t="shared" si="79"/>
        <v>0</v>
      </c>
      <c r="X61" s="185">
        <f t="shared" si="79"/>
        <v>0</v>
      </c>
      <c r="Y61" s="186">
        <f t="shared" si="79"/>
        <v>0</v>
      </c>
      <c r="Z61" s="185">
        <f t="shared" si="79"/>
        <v>0</v>
      </c>
      <c r="AA61" s="186">
        <f t="shared" si="79"/>
        <v>0</v>
      </c>
      <c r="AB61" s="185">
        <f t="shared" si="79"/>
        <v>0</v>
      </c>
      <c r="AC61" s="276">
        <f t="shared" si="79"/>
        <v>0</v>
      </c>
      <c r="AD61" s="381"/>
      <c r="AE61" s="382"/>
      <c r="AF61" s="382"/>
      <c r="AG61" s="382"/>
      <c r="AH61" s="382"/>
      <c r="AI61" s="382"/>
      <c r="AJ61" s="382"/>
      <c r="AK61" s="382"/>
      <c r="AL61" s="382"/>
      <c r="AM61" s="383"/>
    </row>
    <row r="62" spans="2:39" ht="18.75" customHeight="1" x14ac:dyDescent="0.55000000000000004">
      <c r="B62" s="415" t="s">
        <v>61</v>
      </c>
      <c r="C62" s="416"/>
      <c r="D62" s="417"/>
      <c r="E62" s="252">
        <f>SUM(E63:E64)</f>
        <v>0</v>
      </c>
      <c r="F62" s="175">
        <f>SUM(F63:F64)</f>
        <v>0</v>
      </c>
      <c r="G62" s="176">
        <f t="shared" ref="G62:AC62" si="80">SUM(G63:G64)</f>
        <v>0</v>
      </c>
      <c r="H62" s="177">
        <f t="shared" si="80"/>
        <v>0</v>
      </c>
      <c r="I62" s="177">
        <f t="shared" si="80"/>
        <v>0</v>
      </c>
      <c r="J62" s="177">
        <f t="shared" si="80"/>
        <v>0</v>
      </c>
      <c r="K62" s="177">
        <f t="shared" si="80"/>
        <v>0</v>
      </c>
      <c r="L62" s="177">
        <f t="shared" si="80"/>
        <v>0</v>
      </c>
      <c r="M62" s="177">
        <f t="shared" si="80"/>
        <v>0</v>
      </c>
      <c r="N62" s="177">
        <f t="shared" si="80"/>
        <v>0</v>
      </c>
      <c r="O62" s="177">
        <f t="shared" si="80"/>
        <v>0</v>
      </c>
      <c r="P62" s="177">
        <f t="shared" si="80"/>
        <v>0</v>
      </c>
      <c r="Q62" s="178">
        <f>SUM(Q63:Q64)</f>
        <v>0</v>
      </c>
      <c r="R62" s="177">
        <f t="shared" si="80"/>
        <v>0</v>
      </c>
      <c r="S62" s="177">
        <f t="shared" si="80"/>
        <v>0</v>
      </c>
      <c r="T62" s="176">
        <f t="shared" si="80"/>
        <v>0</v>
      </c>
      <c r="U62" s="177">
        <f t="shared" si="80"/>
        <v>0</v>
      </c>
      <c r="V62" s="176">
        <f t="shared" si="80"/>
        <v>0</v>
      </c>
      <c r="W62" s="177">
        <f t="shared" si="80"/>
        <v>0</v>
      </c>
      <c r="X62" s="176">
        <f t="shared" si="80"/>
        <v>0</v>
      </c>
      <c r="Y62" s="177">
        <f t="shared" si="80"/>
        <v>0</v>
      </c>
      <c r="Z62" s="176">
        <f t="shared" si="80"/>
        <v>0</v>
      </c>
      <c r="AA62" s="177">
        <f t="shared" si="80"/>
        <v>0</v>
      </c>
      <c r="AB62" s="176">
        <f t="shared" si="80"/>
        <v>0</v>
      </c>
      <c r="AC62" s="277">
        <f t="shared" si="80"/>
        <v>0</v>
      </c>
      <c r="AD62" s="381"/>
      <c r="AE62" s="382"/>
      <c r="AF62" s="382"/>
      <c r="AG62" s="382"/>
      <c r="AH62" s="382"/>
      <c r="AI62" s="382"/>
      <c r="AJ62" s="382"/>
      <c r="AK62" s="382"/>
      <c r="AL62" s="382"/>
      <c r="AM62" s="383"/>
    </row>
    <row r="63" spans="2:39" ht="18.75" customHeight="1" x14ac:dyDescent="0.55000000000000004">
      <c r="B63" s="165"/>
      <c r="C63" s="390" t="s">
        <v>62</v>
      </c>
      <c r="D63" s="391"/>
      <c r="E63" s="253"/>
      <c r="F63" s="141"/>
      <c r="G63" s="142"/>
      <c r="H63" s="143"/>
      <c r="I63" s="143"/>
      <c r="J63" s="143"/>
      <c r="K63" s="143"/>
      <c r="L63" s="143"/>
      <c r="M63" s="143"/>
      <c r="N63" s="143"/>
      <c r="O63" s="143"/>
      <c r="P63" s="143"/>
      <c r="Q63" s="144"/>
      <c r="R63" s="143"/>
      <c r="S63" s="143"/>
      <c r="T63" s="142"/>
      <c r="U63" s="143"/>
      <c r="V63" s="142"/>
      <c r="W63" s="143"/>
      <c r="X63" s="142"/>
      <c r="Y63" s="143"/>
      <c r="Z63" s="142"/>
      <c r="AA63" s="143"/>
      <c r="AB63" s="142"/>
      <c r="AC63" s="269"/>
      <c r="AD63" s="441"/>
      <c r="AE63" s="442"/>
      <c r="AF63" s="442"/>
      <c r="AG63" s="442"/>
      <c r="AH63" s="442"/>
      <c r="AI63" s="442"/>
      <c r="AJ63" s="442"/>
      <c r="AK63" s="442"/>
      <c r="AL63" s="442"/>
      <c r="AM63" s="443"/>
    </row>
    <row r="64" spans="2:39" ht="18.75" customHeight="1" x14ac:dyDescent="0.55000000000000004">
      <c r="B64" s="166"/>
      <c r="C64" s="418" t="str">
        <f>C68</f>
        <v>○○銀行</v>
      </c>
      <c r="D64" s="411"/>
      <c r="E64" s="254"/>
      <c r="F64" s="179"/>
      <c r="G64" s="180"/>
      <c r="H64" s="181"/>
      <c r="I64" s="181"/>
      <c r="J64" s="181"/>
      <c r="K64" s="181"/>
      <c r="L64" s="181"/>
      <c r="M64" s="181"/>
      <c r="N64" s="181"/>
      <c r="O64" s="181"/>
      <c r="P64" s="181"/>
      <c r="Q64" s="182"/>
      <c r="R64" s="181"/>
      <c r="S64" s="181"/>
      <c r="T64" s="180"/>
      <c r="U64" s="181"/>
      <c r="V64" s="180"/>
      <c r="W64" s="181"/>
      <c r="X64" s="180"/>
      <c r="Y64" s="181"/>
      <c r="Z64" s="180"/>
      <c r="AA64" s="181"/>
      <c r="AB64" s="180"/>
      <c r="AC64" s="278"/>
      <c r="AD64" s="381"/>
      <c r="AE64" s="382"/>
      <c r="AF64" s="382"/>
      <c r="AG64" s="382"/>
      <c r="AH64" s="382"/>
      <c r="AI64" s="382"/>
      <c r="AJ64" s="382"/>
      <c r="AK64" s="382"/>
      <c r="AL64" s="382"/>
      <c r="AM64" s="383"/>
    </row>
    <row r="65" spans="2:39" ht="18.75" customHeight="1" thickBot="1" x14ac:dyDescent="0.6">
      <c r="B65" s="419" t="s">
        <v>63</v>
      </c>
      <c r="C65" s="420"/>
      <c r="D65" s="421"/>
      <c r="E65" s="255"/>
      <c r="F65" s="196"/>
      <c r="G65" s="197"/>
      <c r="H65" s="198"/>
      <c r="I65" s="198"/>
      <c r="J65" s="198"/>
      <c r="K65" s="198"/>
      <c r="L65" s="198"/>
      <c r="M65" s="198"/>
      <c r="N65" s="198"/>
      <c r="O65" s="198"/>
      <c r="P65" s="198"/>
      <c r="Q65" s="199"/>
      <c r="R65" s="198"/>
      <c r="S65" s="198"/>
      <c r="T65" s="197"/>
      <c r="U65" s="198"/>
      <c r="V65" s="197"/>
      <c r="W65" s="198"/>
      <c r="X65" s="197"/>
      <c r="Y65" s="198"/>
      <c r="Z65" s="197"/>
      <c r="AA65" s="198"/>
      <c r="AB65" s="197"/>
      <c r="AC65" s="267"/>
      <c r="AD65" s="381"/>
      <c r="AE65" s="382"/>
      <c r="AF65" s="382"/>
      <c r="AG65" s="382"/>
      <c r="AH65" s="382"/>
      <c r="AI65" s="382"/>
      <c r="AJ65" s="382"/>
      <c r="AK65" s="382"/>
      <c r="AL65" s="382"/>
      <c r="AM65" s="383"/>
    </row>
    <row r="66" spans="2:39" ht="18.75" customHeight="1" x14ac:dyDescent="0.55000000000000004">
      <c r="B66" s="422" t="s">
        <v>64</v>
      </c>
      <c r="C66" s="423"/>
      <c r="D66" s="424"/>
      <c r="E66" s="256">
        <f>SUM(E67:E68)</f>
        <v>0</v>
      </c>
      <c r="F66" s="192">
        <f>SUM(F67:F68)</f>
        <v>0</v>
      </c>
      <c r="G66" s="193">
        <f>SUM(G67:G68)</f>
        <v>0</v>
      </c>
      <c r="H66" s="194">
        <f t="shared" ref="H66:T66" si="81">SUM(H67:H68)</f>
        <v>0</v>
      </c>
      <c r="I66" s="194">
        <f t="shared" si="81"/>
        <v>0</v>
      </c>
      <c r="J66" s="194">
        <f>SUM(J67:J68)</f>
        <v>0</v>
      </c>
      <c r="K66" s="194">
        <f t="shared" ref="K66:P66" si="82">SUM(K67:K68)</f>
        <v>0</v>
      </c>
      <c r="L66" s="194">
        <f t="shared" si="82"/>
        <v>0</v>
      </c>
      <c r="M66" s="194">
        <f t="shared" si="82"/>
        <v>0</v>
      </c>
      <c r="N66" s="194">
        <f t="shared" si="82"/>
        <v>0</v>
      </c>
      <c r="O66" s="194">
        <f t="shared" si="82"/>
        <v>0</v>
      </c>
      <c r="P66" s="194">
        <f t="shared" si="82"/>
        <v>0</v>
      </c>
      <c r="Q66" s="195">
        <f t="shared" si="81"/>
        <v>0</v>
      </c>
      <c r="R66" s="194">
        <f t="shared" si="81"/>
        <v>0</v>
      </c>
      <c r="S66" s="194">
        <f t="shared" si="81"/>
        <v>0</v>
      </c>
      <c r="T66" s="193">
        <f t="shared" si="81"/>
        <v>0</v>
      </c>
      <c r="U66" s="194">
        <f t="shared" ref="U66:AC66" si="83">SUM(U67:U68)</f>
        <v>0</v>
      </c>
      <c r="V66" s="193">
        <f t="shared" si="83"/>
        <v>0</v>
      </c>
      <c r="W66" s="194">
        <f t="shared" si="83"/>
        <v>0</v>
      </c>
      <c r="X66" s="193">
        <f t="shared" si="83"/>
        <v>0</v>
      </c>
      <c r="Y66" s="194">
        <f t="shared" si="83"/>
        <v>0</v>
      </c>
      <c r="Z66" s="193">
        <f t="shared" si="83"/>
        <v>0</v>
      </c>
      <c r="AA66" s="194">
        <f t="shared" si="83"/>
        <v>0</v>
      </c>
      <c r="AB66" s="193">
        <f t="shared" si="83"/>
        <v>0</v>
      </c>
      <c r="AC66" s="204">
        <f t="shared" si="83"/>
        <v>0</v>
      </c>
      <c r="AD66" s="381"/>
      <c r="AE66" s="382"/>
      <c r="AF66" s="382"/>
      <c r="AG66" s="382"/>
      <c r="AH66" s="382"/>
      <c r="AI66" s="382"/>
      <c r="AJ66" s="382"/>
      <c r="AK66" s="382"/>
      <c r="AL66" s="382"/>
      <c r="AM66" s="383"/>
    </row>
    <row r="67" spans="2:39" ht="18.75" customHeight="1" x14ac:dyDescent="0.55000000000000004">
      <c r="B67" s="165"/>
      <c r="C67" s="390" t="s">
        <v>62</v>
      </c>
      <c r="D67" s="391"/>
      <c r="E67" s="253"/>
      <c r="F67" s="141"/>
      <c r="G67" s="143"/>
      <c r="H67" s="143"/>
      <c r="I67" s="143"/>
      <c r="J67" s="143"/>
      <c r="K67" s="143"/>
      <c r="L67" s="143"/>
      <c r="M67" s="143"/>
      <c r="N67" s="143"/>
      <c r="O67" s="143"/>
      <c r="P67" s="143"/>
      <c r="Q67" s="235"/>
      <c r="R67" s="143"/>
      <c r="S67" s="143"/>
      <c r="T67" s="142"/>
      <c r="U67" s="143"/>
      <c r="V67" s="142"/>
      <c r="W67" s="143"/>
      <c r="X67" s="142"/>
      <c r="Y67" s="143"/>
      <c r="Z67" s="142"/>
      <c r="AA67" s="143"/>
      <c r="AB67" s="142"/>
      <c r="AC67" s="269"/>
      <c r="AD67" s="441"/>
      <c r="AE67" s="442"/>
      <c r="AF67" s="442"/>
      <c r="AG67" s="442"/>
      <c r="AH67" s="442"/>
      <c r="AI67" s="442"/>
      <c r="AJ67" s="442"/>
      <c r="AK67" s="442"/>
      <c r="AL67" s="442"/>
      <c r="AM67" s="443"/>
    </row>
    <row r="68" spans="2:39" ht="18.75" customHeight="1" x14ac:dyDescent="0.55000000000000004">
      <c r="B68" s="166"/>
      <c r="C68" s="392" t="s">
        <v>65</v>
      </c>
      <c r="D68" s="393"/>
      <c r="E68" s="257"/>
      <c r="F68" s="149"/>
      <c r="G68" s="151"/>
      <c r="H68" s="150"/>
      <c r="I68" s="151"/>
      <c r="J68" s="150"/>
      <c r="K68" s="151"/>
      <c r="L68" s="151"/>
      <c r="M68" s="151"/>
      <c r="N68" s="151"/>
      <c r="O68" s="151"/>
      <c r="P68" s="151"/>
      <c r="Q68" s="264"/>
      <c r="R68" s="151"/>
      <c r="S68" s="151"/>
      <c r="T68" s="150"/>
      <c r="U68" s="151"/>
      <c r="V68" s="150"/>
      <c r="W68" s="151"/>
      <c r="X68" s="150"/>
      <c r="Y68" s="151"/>
      <c r="Z68" s="150"/>
      <c r="AA68" s="151"/>
      <c r="AB68" s="150"/>
      <c r="AC68" s="272"/>
      <c r="AD68" s="381"/>
      <c r="AE68" s="382"/>
      <c r="AF68" s="382"/>
      <c r="AG68" s="382"/>
      <c r="AH68" s="382"/>
      <c r="AI68" s="382"/>
      <c r="AJ68" s="382"/>
      <c r="AK68" s="382"/>
      <c r="AL68" s="382"/>
      <c r="AM68" s="383"/>
    </row>
    <row r="69" spans="2:39" ht="18.75" customHeight="1" thickBot="1" x14ac:dyDescent="0.6">
      <c r="B69" s="236" t="s">
        <v>66</v>
      </c>
      <c r="C69" s="237"/>
      <c r="D69" s="238"/>
      <c r="E69" s="265"/>
      <c r="F69" s="157"/>
      <c r="G69" s="232"/>
      <c r="H69" s="232"/>
      <c r="I69" s="266"/>
      <c r="J69" s="197"/>
      <c r="K69" s="232"/>
      <c r="L69" s="233"/>
      <c r="M69" s="233"/>
      <c r="N69" s="233"/>
      <c r="O69" s="233"/>
      <c r="P69" s="233"/>
      <c r="Q69" s="234"/>
      <c r="R69" s="232"/>
      <c r="S69" s="233"/>
      <c r="T69" s="233"/>
      <c r="U69" s="266"/>
      <c r="V69" s="197"/>
      <c r="W69" s="266"/>
      <c r="X69" s="267"/>
      <c r="Y69" s="267"/>
      <c r="Z69" s="267"/>
      <c r="AA69" s="267"/>
      <c r="AB69" s="267"/>
      <c r="AC69" s="267"/>
      <c r="AD69" s="444"/>
      <c r="AE69" s="445"/>
      <c r="AF69" s="445"/>
      <c r="AG69" s="445"/>
      <c r="AH69" s="445"/>
      <c r="AI69" s="445"/>
      <c r="AJ69" s="445"/>
      <c r="AK69" s="445"/>
      <c r="AL69" s="445"/>
      <c r="AM69" s="446"/>
    </row>
    <row r="70" spans="2:39" s="221" customFormat="1" ht="18.75" customHeight="1" thickBot="1" x14ac:dyDescent="0.6">
      <c r="B70" s="394" t="s">
        <v>67</v>
      </c>
      <c r="C70" s="395"/>
      <c r="D70" s="396"/>
      <c r="E70" s="258"/>
      <c r="F70" s="167">
        <f>F61+F62+F65-F66-F69</f>
        <v>0</v>
      </c>
      <c r="G70" s="185">
        <f>G61+G62+G65-G66-G69</f>
        <v>0</v>
      </c>
      <c r="H70" s="186">
        <f t="shared" ref="H70:AC70" si="84">H61+H62+H65-H66-H69</f>
        <v>0</v>
      </c>
      <c r="I70" s="186">
        <f t="shared" si="84"/>
        <v>0</v>
      </c>
      <c r="J70" s="186">
        <f t="shared" si="84"/>
        <v>0</v>
      </c>
      <c r="K70" s="186">
        <f t="shared" si="84"/>
        <v>0</v>
      </c>
      <c r="L70" s="186">
        <f t="shared" si="84"/>
        <v>0</v>
      </c>
      <c r="M70" s="186">
        <f t="shared" si="84"/>
        <v>0</v>
      </c>
      <c r="N70" s="186">
        <f t="shared" si="84"/>
        <v>0</v>
      </c>
      <c r="O70" s="186">
        <f t="shared" si="84"/>
        <v>0</v>
      </c>
      <c r="P70" s="186">
        <f t="shared" si="84"/>
        <v>0</v>
      </c>
      <c r="Q70" s="187">
        <f t="shared" si="84"/>
        <v>0</v>
      </c>
      <c r="R70" s="186">
        <f t="shared" si="84"/>
        <v>0</v>
      </c>
      <c r="S70" s="186">
        <f t="shared" si="84"/>
        <v>0</v>
      </c>
      <c r="T70" s="185">
        <f t="shared" si="84"/>
        <v>0</v>
      </c>
      <c r="U70" s="186">
        <f t="shared" si="84"/>
        <v>0</v>
      </c>
      <c r="V70" s="185">
        <f t="shared" si="84"/>
        <v>0</v>
      </c>
      <c r="W70" s="186">
        <f t="shared" si="84"/>
        <v>0</v>
      </c>
      <c r="X70" s="185">
        <f t="shared" si="84"/>
        <v>0</v>
      </c>
      <c r="Y70" s="186">
        <f t="shared" si="84"/>
        <v>0</v>
      </c>
      <c r="Z70" s="185">
        <f t="shared" si="84"/>
        <v>0</v>
      </c>
      <c r="AA70" s="186">
        <f t="shared" si="84"/>
        <v>0</v>
      </c>
      <c r="AB70" s="185">
        <f t="shared" si="84"/>
        <v>0</v>
      </c>
      <c r="AC70" s="276">
        <f t="shared" si="84"/>
        <v>0</v>
      </c>
      <c r="AD70" s="381"/>
      <c r="AE70" s="382"/>
      <c r="AF70" s="382"/>
      <c r="AG70" s="382"/>
      <c r="AH70" s="382"/>
      <c r="AI70" s="382"/>
      <c r="AJ70" s="382"/>
      <c r="AK70" s="382"/>
      <c r="AL70" s="382"/>
      <c r="AM70" s="383"/>
    </row>
    <row r="71" spans="2:39" ht="18.75" customHeight="1" thickBot="1" x14ac:dyDescent="0.6">
      <c r="B71" s="397" t="s">
        <v>68</v>
      </c>
      <c r="C71" s="388"/>
      <c r="D71" s="389"/>
      <c r="E71" s="259"/>
      <c r="F71" s="157"/>
      <c r="G71" s="31">
        <f>F72</f>
        <v>0</v>
      </c>
      <c r="H71" s="31">
        <f t="shared" ref="H71:I71" si="85">G72</f>
        <v>0</v>
      </c>
      <c r="I71" s="31">
        <f t="shared" si="85"/>
        <v>0</v>
      </c>
      <c r="J71" s="31">
        <f>I72</f>
        <v>0</v>
      </c>
      <c r="K71" s="31">
        <f t="shared" ref="K71:P71" si="86">J72</f>
        <v>0</v>
      </c>
      <c r="L71" s="31">
        <f t="shared" si="86"/>
        <v>0</v>
      </c>
      <c r="M71" s="31">
        <f t="shared" si="86"/>
        <v>0</v>
      </c>
      <c r="N71" s="31">
        <f t="shared" si="86"/>
        <v>0</v>
      </c>
      <c r="O71" s="31">
        <f t="shared" si="86"/>
        <v>0</v>
      </c>
      <c r="P71" s="31">
        <f t="shared" si="86"/>
        <v>0</v>
      </c>
      <c r="Q71" s="33">
        <f>P72</f>
        <v>0</v>
      </c>
      <c r="R71" s="186">
        <f>Q72</f>
        <v>0</v>
      </c>
      <c r="S71" s="25">
        <f t="shared" ref="S71:AC71" si="87">R72</f>
        <v>0</v>
      </c>
      <c r="T71" s="162">
        <f t="shared" si="87"/>
        <v>0</v>
      </c>
      <c r="U71" s="162">
        <f t="shared" si="87"/>
        <v>0</v>
      </c>
      <c r="V71" s="162">
        <f t="shared" si="87"/>
        <v>0</v>
      </c>
      <c r="W71" s="162">
        <f t="shared" si="87"/>
        <v>0</v>
      </c>
      <c r="X71" s="162">
        <f t="shared" si="87"/>
        <v>0</v>
      </c>
      <c r="Y71" s="162">
        <f t="shared" si="87"/>
        <v>0</v>
      </c>
      <c r="Z71" s="162">
        <f t="shared" si="87"/>
        <v>0</v>
      </c>
      <c r="AA71" s="162">
        <f t="shared" si="87"/>
        <v>0</v>
      </c>
      <c r="AB71" s="162">
        <f t="shared" si="87"/>
        <v>0</v>
      </c>
      <c r="AC71" s="162">
        <f t="shared" si="87"/>
        <v>0</v>
      </c>
      <c r="AD71" s="381"/>
      <c r="AE71" s="382"/>
      <c r="AF71" s="382"/>
      <c r="AG71" s="382"/>
      <c r="AH71" s="382"/>
      <c r="AI71" s="382"/>
      <c r="AJ71" s="382"/>
      <c r="AK71" s="382"/>
      <c r="AL71" s="382"/>
      <c r="AM71" s="383"/>
    </row>
    <row r="72" spans="2:39" ht="18.75" customHeight="1" thickBot="1" x14ac:dyDescent="0.6">
      <c r="B72" s="397" t="s">
        <v>69</v>
      </c>
      <c r="C72" s="388"/>
      <c r="D72" s="389"/>
      <c r="E72" s="260"/>
      <c r="F72" s="167">
        <f>F71+F70</f>
        <v>0</v>
      </c>
      <c r="G72" s="185">
        <f>G71+G70</f>
        <v>0</v>
      </c>
      <c r="H72" s="186">
        <f t="shared" ref="H72:AB72" si="88">H71+H70</f>
        <v>0</v>
      </c>
      <c r="I72" s="186">
        <f t="shared" si="88"/>
        <v>0</v>
      </c>
      <c r="J72" s="186">
        <f>J71+J70</f>
        <v>0</v>
      </c>
      <c r="K72" s="186">
        <f>K71+K70</f>
        <v>0</v>
      </c>
      <c r="L72" s="186">
        <f t="shared" ref="L72:P72" si="89">L71+L70</f>
        <v>0</v>
      </c>
      <c r="M72" s="186">
        <f t="shared" si="89"/>
        <v>0</v>
      </c>
      <c r="N72" s="186">
        <f t="shared" si="89"/>
        <v>0</v>
      </c>
      <c r="O72" s="186">
        <f t="shared" si="89"/>
        <v>0</v>
      </c>
      <c r="P72" s="186">
        <f t="shared" si="89"/>
        <v>0</v>
      </c>
      <c r="Q72" s="187">
        <f>Q71+Q70</f>
        <v>0</v>
      </c>
      <c r="R72" s="186">
        <f>R71+R70</f>
        <v>0</v>
      </c>
      <c r="S72" s="186">
        <f t="shared" ref="S72:V72" si="90">S71+S70</f>
        <v>0</v>
      </c>
      <c r="T72" s="185">
        <f t="shared" si="90"/>
        <v>0</v>
      </c>
      <c r="U72" s="186">
        <f t="shared" si="90"/>
        <v>0</v>
      </c>
      <c r="V72" s="185">
        <f t="shared" si="90"/>
        <v>0</v>
      </c>
      <c r="W72" s="186">
        <f t="shared" ref="W72:Z72" si="91">W71+W70</f>
        <v>0</v>
      </c>
      <c r="X72" s="185">
        <f t="shared" ref="X72:Y72" si="92">X71+X70</f>
        <v>0</v>
      </c>
      <c r="Y72" s="186">
        <f t="shared" si="92"/>
        <v>0</v>
      </c>
      <c r="Z72" s="185">
        <f t="shared" si="91"/>
        <v>0</v>
      </c>
      <c r="AA72" s="186">
        <f t="shared" si="88"/>
        <v>0</v>
      </c>
      <c r="AB72" s="185">
        <f t="shared" si="88"/>
        <v>0</v>
      </c>
      <c r="AC72" s="276">
        <f t="shared" ref="AC72" si="93">AC71+AC70</f>
        <v>0</v>
      </c>
      <c r="AD72" s="381"/>
      <c r="AE72" s="382"/>
      <c r="AF72" s="382"/>
      <c r="AG72" s="382"/>
      <c r="AH72" s="382"/>
      <c r="AI72" s="382"/>
      <c r="AJ72" s="382"/>
      <c r="AK72" s="382"/>
      <c r="AL72" s="382"/>
      <c r="AM72" s="383"/>
    </row>
    <row r="73" spans="2:39" ht="18.75" customHeight="1" thickBot="1" x14ac:dyDescent="0.6">
      <c r="B73" s="387" t="s">
        <v>70</v>
      </c>
      <c r="C73" s="388"/>
      <c r="D73" s="389"/>
      <c r="E73" s="261"/>
      <c r="F73" s="190">
        <f t="shared" ref="F73:AC73" si="94">E73+F62-F66</f>
        <v>0</v>
      </c>
      <c r="G73" s="188">
        <f t="shared" si="94"/>
        <v>0</v>
      </c>
      <c r="H73" s="189">
        <f t="shared" si="94"/>
        <v>0</v>
      </c>
      <c r="I73" s="189">
        <f t="shared" si="94"/>
        <v>0</v>
      </c>
      <c r="J73" s="189">
        <f t="shared" si="94"/>
        <v>0</v>
      </c>
      <c r="K73" s="189">
        <f t="shared" si="94"/>
        <v>0</v>
      </c>
      <c r="L73" s="189">
        <f t="shared" si="94"/>
        <v>0</v>
      </c>
      <c r="M73" s="189">
        <f t="shared" si="94"/>
        <v>0</v>
      </c>
      <c r="N73" s="189">
        <f t="shared" si="94"/>
        <v>0</v>
      </c>
      <c r="O73" s="189">
        <f t="shared" si="94"/>
        <v>0</v>
      </c>
      <c r="P73" s="189">
        <f t="shared" si="94"/>
        <v>0</v>
      </c>
      <c r="Q73" s="191">
        <f t="shared" si="94"/>
        <v>0</v>
      </c>
      <c r="R73" s="189">
        <f t="shared" si="94"/>
        <v>0</v>
      </c>
      <c r="S73" s="189">
        <f t="shared" si="94"/>
        <v>0</v>
      </c>
      <c r="T73" s="188">
        <f t="shared" si="94"/>
        <v>0</v>
      </c>
      <c r="U73" s="189">
        <f t="shared" si="94"/>
        <v>0</v>
      </c>
      <c r="V73" s="188">
        <f t="shared" si="94"/>
        <v>0</v>
      </c>
      <c r="W73" s="189">
        <f t="shared" si="94"/>
        <v>0</v>
      </c>
      <c r="X73" s="188">
        <f t="shared" si="94"/>
        <v>0</v>
      </c>
      <c r="Y73" s="189">
        <f t="shared" si="94"/>
        <v>0</v>
      </c>
      <c r="Z73" s="188">
        <f t="shared" si="94"/>
        <v>0</v>
      </c>
      <c r="AA73" s="189">
        <f t="shared" si="94"/>
        <v>0</v>
      </c>
      <c r="AB73" s="188">
        <f t="shared" si="94"/>
        <v>0</v>
      </c>
      <c r="AC73" s="279">
        <f t="shared" si="94"/>
        <v>0</v>
      </c>
      <c r="AD73" s="384"/>
      <c r="AE73" s="385"/>
      <c r="AF73" s="385"/>
      <c r="AG73" s="385"/>
      <c r="AH73" s="385"/>
      <c r="AI73" s="385"/>
      <c r="AJ73" s="385"/>
      <c r="AK73" s="385"/>
      <c r="AL73" s="385"/>
      <c r="AM73" s="386"/>
    </row>
    <row r="74" spans="2:39" ht="18" customHeight="1" thickBot="1" x14ac:dyDescent="0.6">
      <c r="AD74" s="407"/>
      <c r="AE74" s="407"/>
      <c r="AF74" s="407"/>
      <c r="AG74" s="407"/>
      <c r="AH74" s="407"/>
      <c r="AI74" s="407"/>
      <c r="AJ74" s="407"/>
      <c r="AK74" s="407"/>
      <c r="AL74" s="407"/>
      <c r="AM74" s="407"/>
    </row>
    <row r="75" spans="2:39" ht="18.75" customHeight="1" x14ac:dyDescent="0.55000000000000004">
      <c r="B75" s="366" t="s">
        <v>71</v>
      </c>
      <c r="C75" s="367"/>
      <c r="D75" s="324"/>
      <c r="E75" s="324"/>
      <c r="F75" s="372"/>
      <c r="G75" s="373"/>
      <c r="H75" s="373"/>
      <c r="I75" s="373"/>
      <c r="J75" s="373"/>
      <c r="K75" s="373"/>
      <c r="L75" s="373"/>
      <c r="M75" s="373"/>
      <c r="N75" s="373"/>
      <c r="O75" s="373"/>
      <c r="P75" s="373"/>
      <c r="Q75" s="373"/>
      <c r="R75" s="373"/>
      <c r="S75" s="373"/>
      <c r="T75" s="373"/>
      <c r="U75" s="373"/>
      <c r="V75" s="373"/>
      <c r="W75" s="373"/>
      <c r="X75" s="373"/>
      <c r="Y75" s="373"/>
      <c r="Z75" s="373"/>
      <c r="AA75" s="373"/>
      <c r="AB75" s="373"/>
      <c r="AC75" s="373"/>
      <c r="AD75" s="373"/>
      <c r="AE75" s="373"/>
      <c r="AF75" s="373"/>
      <c r="AG75" s="373"/>
      <c r="AH75" s="373"/>
      <c r="AI75" s="373"/>
      <c r="AJ75" s="373"/>
      <c r="AK75" s="373"/>
      <c r="AL75" s="373"/>
      <c r="AM75" s="374"/>
    </row>
    <row r="76" spans="2:39" x14ac:dyDescent="0.55000000000000004">
      <c r="B76" s="368"/>
      <c r="C76" s="369"/>
      <c r="D76" s="325"/>
      <c r="E76" s="325"/>
      <c r="F76" s="375"/>
      <c r="G76" s="376"/>
      <c r="H76" s="376"/>
      <c r="I76" s="376"/>
      <c r="J76" s="376"/>
      <c r="K76" s="376"/>
      <c r="L76" s="376"/>
      <c r="M76" s="376"/>
      <c r="N76" s="376"/>
      <c r="O76" s="376"/>
      <c r="P76" s="376"/>
      <c r="Q76" s="376"/>
      <c r="R76" s="376"/>
      <c r="S76" s="376"/>
      <c r="T76" s="376"/>
      <c r="U76" s="376"/>
      <c r="V76" s="376"/>
      <c r="W76" s="376"/>
      <c r="X76" s="376"/>
      <c r="Y76" s="376"/>
      <c r="Z76" s="376"/>
      <c r="AA76" s="376"/>
      <c r="AB76" s="376"/>
      <c r="AC76" s="376"/>
      <c r="AD76" s="376"/>
      <c r="AE76" s="376"/>
      <c r="AF76" s="376"/>
      <c r="AG76" s="376"/>
      <c r="AH76" s="376"/>
      <c r="AI76" s="376"/>
      <c r="AJ76" s="376"/>
      <c r="AK76" s="376"/>
      <c r="AL76" s="376"/>
      <c r="AM76" s="377"/>
    </row>
    <row r="77" spans="2:39" ht="18.75" customHeight="1" x14ac:dyDescent="0.55000000000000004">
      <c r="B77" s="368"/>
      <c r="C77" s="369"/>
      <c r="D77" s="325"/>
      <c r="E77" s="325"/>
      <c r="F77" s="375"/>
      <c r="G77" s="376"/>
      <c r="H77" s="376"/>
      <c r="I77" s="376"/>
      <c r="J77" s="376"/>
      <c r="K77" s="376"/>
      <c r="L77" s="376"/>
      <c r="M77" s="376"/>
      <c r="N77" s="376"/>
      <c r="O77" s="376"/>
      <c r="P77" s="376"/>
      <c r="Q77" s="376"/>
      <c r="R77" s="376"/>
      <c r="S77" s="376"/>
      <c r="T77" s="376"/>
      <c r="U77" s="376"/>
      <c r="V77" s="376"/>
      <c r="W77" s="376"/>
      <c r="X77" s="376"/>
      <c r="Y77" s="376"/>
      <c r="Z77" s="376"/>
      <c r="AA77" s="376"/>
      <c r="AB77" s="376"/>
      <c r="AC77" s="376"/>
      <c r="AD77" s="376"/>
      <c r="AE77" s="376"/>
      <c r="AF77" s="376"/>
      <c r="AG77" s="376"/>
      <c r="AH77" s="376"/>
      <c r="AI77" s="376"/>
      <c r="AJ77" s="376"/>
      <c r="AK77" s="376"/>
      <c r="AL77" s="376"/>
      <c r="AM77" s="377"/>
    </row>
    <row r="78" spans="2:39" ht="18.5" thickBot="1" x14ac:dyDescent="0.6">
      <c r="B78" s="370"/>
      <c r="C78" s="371"/>
      <c r="D78" s="326"/>
      <c r="E78" s="326"/>
      <c r="F78" s="378"/>
      <c r="G78" s="379"/>
      <c r="H78" s="379"/>
      <c r="I78" s="379"/>
      <c r="J78" s="379"/>
      <c r="K78" s="379"/>
      <c r="L78" s="379"/>
      <c r="M78" s="379"/>
      <c r="N78" s="379"/>
      <c r="O78" s="379"/>
      <c r="P78" s="379"/>
      <c r="Q78" s="379"/>
      <c r="R78" s="379"/>
      <c r="S78" s="379"/>
      <c r="T78" s="379"/>
      <c r="U78" s="379"/>
      <c r="V78" s="379"/>
      <c r="W78" s="379"/>
      <c r="X78" s="379"/>
      <c r="Y78" s="379"/>
      <c r="Z78" s="379"/>
      <c r="AA78" s="379"/>
      <c r="AB78" s="379"/>
      <c r="AC78" s="379"/>
      <c r="AD78" s="379"/>
      <c r="AE78" s="379"/>
      <c r="AF78" s="379"/>
      <c r="AG78" s="379"/>
      <c r="AH78" s="379"/>
      <c r="AI78" s="379"/>
      <c r="AJ78" s="379"/>
      <c r="AK78" s="379"/>
      <c r="AL78" s="379"/>
      <c r="AM78" s="380"/>
    </row>
    <row r="79" spans="2:39" x14ac:dyDescent="0.55000000000000004">
      <c r="C79" s="46"/>
      <c r="D79" s="46"/>
      <c r="E79" s="46"/>
      <c r="AM79" s="41"/>
    </row>
    <row r="81" s="42" customFormat="1" x14ac:dyDescent="0.55000000000000004"/>
    <row r="82" s="42" customFormat="1" x14ac:dyDescent="0.55000000000000004"/>
  </sheetData>
  <mergeCells count="111">
    <mergeCell ref="AD50:AM50"/>
    <mergeCell ref="AD51:AM51"/>
    <mergeCell ref="AD52:AM52"/>
    <mergeCell ref="AD54:AM54"/>
    <mergeCell ref="AD63:AM63"/>
    <mergeCell ref="AD67:AM67"/>
    <mergeCell ref="AD69:AM69"/>
    <mergeCell ref="AH9:AM9"/>
    <mergeCell ref="AH10:AM10"/>
    <mergeCell ref="AH12:AM12"/>
    <mergeCell ref="AH19:AM19"/>
    <mergeCell ref="AD61:AM61"/>
    <mergeCell ref="AD40:AM40"/>
    <mergeCell ref="AD41:AM41"/>
    <mergeCell ref="AD42:AM42"/>
    <mergeCell ref="AD44:AM44"/>
    <mergeCell ref="AD45:AM45"/>
    <mergeCell ref="AD46:AM46"/>
    <mergeCell ref="AD48:AM48"/>
    <mergeCell ref="AD49:AM49"/>
    <mergeCell ref="AD53:AM53"/>
    <mergeCell ref="AD55:AM55"/>
    <mergeCell ref="AD56:AM56"/>
    <mergeCell ref="AH35:AM35"/>
    <mergeCell ref="B58:D58"/>
    <mergeCell ref="B59:D59"/>
    <mergeCell ref="B60:D60"/>
    <mergeCell ref="B61:D61"/>
    <mergeCell ref="C50:D50"/>
    <mergeCell ref="C51:D51"/>
    <mergeCell ref="C52:D52"/>
    <mergeCell ref="C53:D53"/>
    <mergeCell ref="C54:D54"/>
    <mergeCell ref="AD60:AM60"/>
    <mergeCell ref="AD57:AM57"/>
    <mergeCell ref="AD58:AM58"/>
    <mergeCell ref="AD59:AM59"/>
    <mergeCell ref="E38:Q38"/>
    <mergeCell ref="B38:D39"/>
    <mergeCell ref="AD74:AM74"/>
    <mergeCell ref="C48:D48"/>
    <mergeCell ref="C49:D49"/>
    <mergeCell ref="C55:D55"/>
    <mergeCell ref="C56:D56"/>
    <mergeCell ref="C42:D42"/>
    <mergeCell ref="C43:D43"/>
    <mergeCell ref="C44:D44"/>
    <mergeCell ref="B45:D45"/>
    <mergeCell ref="C46:D46"/>
    <mergeCell ref="B72:D72"/>
    <mergeCell ref="B62:D62"/>
    <mergeCell ref="C63:D63"/>
    <mergeCell ref="C64:D64"/>
    <mergeCell ref="B65:D65"/>
    <mergeCell ref="B66:D66"/>
    <mergeCell ref="B40:D40"/>
    <mergeCell ref="C57:D57"/>
    <mergeCell ref="B75:C78"/>
    <mergeCell ref="F75:AM78"/>
    <mergeCell ref="AD71:AM71"/>
    <mergeCell ref="AD72:AM72"/>
    <mergeCell ref="AD73:AM73"/>
    <mergeCell ref="B73:D73"/>
    <mergeCell ref="AD70:AM70"/>
    <mergeCell ref="AD62:AM62"/>
    <mergeCell ref="AD64:AM64"/>
    <mergeCell ref="AD65:AM65"/>
    <mergeCell ref="AD66:AM66"/>
    <mergeCell ref="AD68:AM68"/>
    <mergeCell ref="C67:D67"/>
    <mergeCell ref="C68:D68"/>
    <mergeCell ref="B70:D70"/>
    <mergeCell ref="B71:D71"/>
    <mergeCell ref="AD47:AM47"/>
    <mergeCell ref="B2:AM2"/>
    <mergeCell ref="R5:AC5"/>
    <mergeCell ref="R38:AC38"/>
    <mergeCell ref="D5:D6"/>
    <mergeCell ref="E5:Q5"/>
    <mergeCell ref="AD5:AG5"/>
    <mergeCell ref="AH16:AM16"/>
    <mergeCell ref="B4:C4"/>
    <mergeCell ref="B5:C6"/>
    <mergeCell ref="AH5:AM6"/>
    <mergeCell ref="AH7:AM7"/>
    <mergeCell ref="AH8:AM8"/>
    <mergeCell ref="AH13:AM13"/>
    <mergeCell ref="AH14:AM14"/>
    <mergeCell ref="AH15:AM15"/>
    <mergeCell ref="AH30:AM30"/>
    <mergeCell ref="B37:F37"/>
    <mergeCell ref="AD38:AM39"/>
    <mergeCell ref="AD43:AM43"/>
    <mergeCell ref="AH27:AM27"/>
    <mergeCell ref="AH28:AM28"/>
    <mergeCell ref="AH17:AM17"/>
    <mergeCell ref="AH18:AM18"/>
    <mergeCell ref="AH31:AM31"/>
    <mergeCell ref="AH32:AM32"/>
    <mergeCell ref="AH33:AM33"/>
    <mergeCell ref="AH34:AM34"/>
    <mergeCell ref="AK4:AM4"/>
    <mergeCell ref="C41:D41"/>
    <mergeCell ref="AH29:AM29"/>
    <mergeCell ref="AH20:AM20"/>
    <mergeCell ref="AH21:AM21"/>
    <mergeCell ref="AH22:AM22"/>
    <mergeCell ref="AH23:AM23"/>
    <mergeCell ref="AH24:AM24"/>
    <mergeCell ref="AH25:AM25"/>
    <mergeCell ref="AH26:AM26"/>
  </mergeCells>
  <phoneticPr fontId="1"/>
  <dataValidations count="3">
    <dataValidation type="list" allowBlank="1" showInputMessage="1" showErrorMessage="1" sqref="B37" xr:uid="{00000000-0002-0000-0100-000000000000}">
      <formula1>"資金繰りの実績及び予定（税込）,資金繰りの実績及び予定（税抜）"</formula1>
    </dataValidation>
    <dataValidation type="list" allowBlank="1" showInputMessage="1" showErrorMessage="1" sqref="B4:E4" xr:uid="{00000000-0002-0000-0100-000001000000}">
      <formula1>"業績見通し（税込）,業績見通し（税抜）"</formula1>
    </dataValidation>
    <dataValidation type="list" allowBlank="1" showInputMessage="1" showErrorMessage="1" sqref="D16:D23 D7:D12" xr:uid="{00000000-0002-0000-0100-000002000000}">
      <formula1>$AP$3:$AP$4</formula1>
    </dataValidation>
  </dataValidations>
  <pageMargins left="0.70866141732283472" right="0.70866141732283472" top="0.74803149606299213" bottom="0.74803149606299213" header="0.31496062992125984" footer="0.31496062992125984"/>
  <pageSetup paperSize="9" scale="32" orientation="landscape" r:id="rId1"/>
  <headerFooter>
    <oddHeader>&amp;R&amp;"-,太字"&amp;18別紙②－１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業績及び資金計画 </vt:lpstr>
      <vt:lpstr>'業績及び資金計画 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2021-04-12T04:23:04Z</dcterms:created>
  <dcterms:modified xsi:type="dcterms:W3CDTF">2024-03-27T04:21:26Z</dcterms:modified>
  <cp:category/>
  <cp:contentStatus/>
</cp:coreProperties>
</file>